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workbookProtection workbookPassword="CF7E" lockStructure="1"/>
  <bookViews>
    <workbookView xWindow="-120" yWindow="-120" windowWidth="23256" windowHeight="13176" activeTab="1"/>
  </bookViews>
  <sheets>
    <sheet name="Инструкция" sheetId="7" r:id="rId1"/>
    <sheet name="Форма сбора данных" sheetId="5" r:id="rId2"/>
    <sheet name="otchet" sheetId="9" r:id="rId3"/>
    <sheet name="Лист1" sheetId="10" state="hidden" r:id="rId4"/>
  </sheets>
  <definedNames>
    <definedName name="_xlnm._FilterDatabase" localSheetId="3" hidden="1">Лист1!$A$1:$D$2378</definedName>
    <definedName name="_xlnm._FilterDatabase" localSheetId="1" hidden="1">'Форма сбора данных'!$C$4:$D$509</definedName>
    <definedName name="_xlnm.Print_Titles" localSheetId="1">'Форма сбора данных'!$4:$4</definedName>
    <definedName name="_xlnm.Print_Area" localSheetId="1">'Форма сбора данных'!$B$1:$M$509</definedName>
  </definedNames>
  <calcPr calcId="145621"/>
</workbook>
</file>

<file path=xl/calcChain.xml><?xml version="1.0" encoding="utf-8"?>
<calcChain xmlns="http://schemas.openxmlformats.org/spreadsheetml/2006/main">
  <c r="E2" i="10" l="1"/>
  <c r="A2" i="5" s="1"/>
  <c r="E3" i="5"/>
  <c r="E2" i="5"/>
  <c r="E1" i="5"/>
  <c r="A3" i="5" s="1"/>
  <c r="C8" i="9" l="1"/>
  <c r="D8" i="9"/>
  <c r="E8" i="9"/>
  <c r="F8" i="9"/>
  <c r="G8" i="9"/>
  <c r="H8" i="9"/>
  <c r="I8" i="9"/>
  <c r="J8" i="9"/>
  <c r="K8" i="9"/>
  <c r="L8" i="9"/>
  <c r="C9" i="9"/>
  <c r="D9" i="9"/>
  <c r="E9" i="9"/>
  <c r="F9" i="9"/>
  <c r="G9" i="9"/>
  <c r="H9" i="9"/>
  <c r="I9" i="9"/>
  <c r="J9" i="9"/>
  <c r="K9" i="9"/>
  <c r="L9" i="9"/>
  <c r="C10" i="9"/>
  <c r="D10" i="9"/>
  <c r="E10" i="9"/>
  <c r="F10" i="9"/>
  <c r="G10" i="9"/>
  <c r="H10" i="9"/>
  <c r="I10" i="9"/>
  <c r="J10" i="9"/>
  <c r="K10" i="9"/>
  <c r="L10" i="9"/>
  <c r="C11" i="9"/>
  <c r="D11" i="9"/>
  <c r="E11" i="9"/>
  <c r="F11" i="9"/>
  <c r="G11" i="9"/>
  <c r="H11" i="9"/>
  <c r="I11" i="9"/>
  <c r="J11" i="9"/>
  <c r="K11" i="9"/>
  <c r="L11" i="9"/>
  <c r="C12" i="9"/>
  <c r="D12" i="9"/>
  <c r="E12" i="9"/>
  <c r="F12" i="9"/>
  <c r="G12" i="9"/>
  <c r="H12" i="9"/>
  <c r="I12" i="9"/>
  <c r="J12" i="9"/>
  <c r="K12" i="9"/>
  <c r="L12" i="9"/>
  <c r="C13" i="9"/>
  <c r="D13" i="9"/>
  <c r="E13" i="9"/>
  <c r="F13" i="9"/>
  <c r="G13" i="9"/>
  <c r="H13" i="9"/>
  <c r="I13" i="9"/>
  <c r="J13" i="9"/>
  <c r="K13" i="9"/>
  <c r="L13" i="9"/>
  <c r="C14" i="9"/>
  <c r="D14" i="9"/>
  <c r="E14" i="9"/>
  <c r="F14" i="9"/>
  <c r="G14" i="9"/>
  <c r="H14" i="9"/>
  <c r="I14" i="9"/>
  <c r="J14" i="9"/>
  <c r="K14" i="9"/>
  <c r="L14" i="9"/>
  <c r="C15" i="9"/>
  <c r="D15" i="9"/>
  <c r="E15" i="9"/>
  <c r="F15" i="9"/>
  <c r="G15" i="9"/>
  <c r="H15" i="9"/>
  <c r="I15" i="9"/>
  <c r="J15" i="9"/>
  <c r="K15" i="9"/>
  <c r="L15" i="9"/>
  <c r="C16" i="9"/>
  <c r="D16" i="9"/>
  <c r="E16" i="9"/>
  <c r="F16" i="9"/>
  <c r="G16" i="9"/>
  <c r="H16" i="9"/>
  <c r="I16" i="9"/>
  <c r="J16" i="9"/>
  <c r="K16" i="9"/>
  <c r="L16" i="9"/>
  <c r="C17" i="9"/>
  <c r="D17" i="9"/>
  <c r="E17" i="9"/>
  <c r="F17" i="9"/>
  <c r="G17" i="9"/>
  <c r="H17" i="9"/>
  <c r="I17" i="9"/>
  <c r="J17" i="9"/>
  <c r="K17" i="9"/>
  <c r="L17" i="9"/>
  <c r="C18" i="9"/>
  <c r="D18" i="9"/>
  <c r="E18" i="9"/>
  <c r="F18" i="9"/>
  <c r="G18" i="9"/>
  <c r="H18" i="9"/>
  <c r="I18" i="9"/>
  <c r="J18" i="9"/>
  <c r="K18" i="9"/>
  <c r="L18" i="9"/>
  <c r="C19" i="9"/>
  <c r="D19" i="9"/>
  <c r="E19" i="9"/>
  <c r="F19" i="9"/>
  <c r="G19" i="9"/>
  <c r="H19" i="9"/>
  <c r="I19" i="9"/>
  <c r="J19" i="9"/>
  <c r="K19" i="9"/>
  <c r="L19" i="9"/>
  <c r="C20" i="9"/>
  <c r="D20" i="9"/>
  <c r="E20" i="9"/>
  <c r="F20" i="9"/>
  <c r="G20" i="9"/>
  <c r="H20" i="9"/>
  <c r="I20" i="9"/>
  <c r="J20" i="9"/>
  <c r="K20" i="9"/>
  <c r="L20" i="9"/>
  <c r="C21" i="9"/>
  <c r="D21" i="9"/>
  <c r="E21" i="9"/>
  <c r="F21" i="9"/>
  <c r="G21" i="9"/>
  <c r="H21" i="9"/>
  <c r="I21" i="9"/>
  <c r="J21" i="9"/>
  <c r="K21" i="9"/>
  <c r="L21" i="9"/>
  <c r="C22" i="9"/>
  <c r="D22" i="9"/>
  <c r="E22" i="9"/>
  <c r="F22" i="9"/>
  <c r="G22" i="9"/>
  <c r="H22" i="9"/>
  <c r="I22" i="9"/>
  <c r="J22" i="9"/>
  <c r="K22" i="9"/>
  <c r="L22" i="9"/>
  <c r="C23" i="9"/>
  <c r="D23" i="9"/>
  <c r="E23" i="9"/>
  <c r="F23" i="9"/>
  <c r="G23" i="9"/>
  <c r="H23" i="9"/>
  <c r="I23" i="9"/>
  <c r="J23" i="9"/>
  <c r="K23" i="9"/>
  <c r="L23" i="9"/>
  <c r="C24" i="9"/>
  <c r="D24" i="9"/>
  <c r="E24" i="9"/>
  <c r="F24" i="9"/>
  <c r="G24" i="9"/>
  <c r="H24" i="9"/>
  <c r="I24" i="9"/>
  <c r="J24" i="9"/>
  <c r="K24" i="9"/>
  <c r="L24" i="9"/>
  <c r="C25" i="9"/>
  <c r="D25" i="9"/>
  <c r="E25" i="9"/>
  <c r="F25" i="9"/>
  <c r="G25" i="9"/>
  <c r="H25" i="9"/>
  <c r="I25" i="9"/>
  <c r="J25" i="9"/>
  <c r="K25" i="9"/>
  <c r="L25" i="9"/>
  <c r="C26" i="9"/>
  <c r="D26" i="9"/>
  <c r="E26" i="9"/>
  <c r="F26" i="9"/>
  <c r="G26" i="9"/>
  <c r="H26" i="9"/>
  <c r="I26" i="9"/>
  <c r="J26" i="9"/>
  <c r="K26" i="9"/>
  <c r="L26" i="9"/>
  <c r="C27" i="9"/>
  <c r="D27" i="9"/>
  <c r="E27" i="9"/>
  <c r="F27" i="9"/>
  <c r="G27" i="9"/>
  <c r="H27" i="9"/>
  <c r="I27" i="9"/>
  <c r="J27" i="9"/>
  <c r="K27" i="9"/>
  <c r="L27" i="9"/>
  <c r="C28" i="9"/>
  <c r="D28" i="9"/>
  <c r="E28" i="9"/>
  <c r="F28" i="9"/>
  <c r="G28" i="9"/>
  <c r="H28" i="9"/>
  <c r="I28" i="9"/>
  <c r="J28" i="9"/>
  <c r="K28" i="9"/>
  <c r="L28" i="9"/>
  <c r="C29" i="9"/>
  <c r="D29" i="9"/>
  <c r="E29" i="9"/>
  <c r="F29" i="9"/>
  <c r="G29" i="9"/>
  <c r="H29" i="9"/>
  <c r="I29" i="9"/>
  <c r="J29" i="9"/>
  <c r="K29" i="9"/>
  <c r="L29" i="9"/>
  <c r="C30" i="9"/>
  <c r="D30" i="9"/>
  <c r="E30" i="9"/>
  <c r="F30" i="9"/>
  <c r="G30" i="9"/>
  <c r="H30" i="9"/>
  <c r="I30" i="9"/>
  <c r="J30" i="9"/>
  <c r="K30" i="9"/>
  <c r="L30" i="9"/>
  <c r="C31" i="9"/>
  <c r="D31" i="9"/>
  <c r="E31" i="9"/>
  <c r="F31" i="9"/>
  <c r="G31" i="9"/>
  <c r="H31" i="9"/>
  <c r="I31" i="9"/>
  <c r="J31" i="9"/>
  <c r="K31" i="9"/>
  <c r="L31" i="9"/>
  <c r="C32" i="9"/>
  <c r="D32" i="9"/>
  <c r="E32" i="9"/>
  <c r="F32" i="9"/>
  <c r="G32" i="9"/>
  <c r="H32" i="9"/>
  <c r="I32" i="9"/>
  <c r="J32" i="9"/>
  <c r="K32" i="9"/>
  <c r="L32" i="9"/>
  <c r="C33" i="9"/>
  <c r="D33" i="9"/>
  <c r="E33" i="9"/>
  <c r="F33" i="9"/>
  <c r="G33" i="9"/>
  <c r="H33" i="9"/>
  <c r="I33" i="9"/>
  <c r="J33" i="9"/>
  <c r="K33" i="9"/>
  <c r="L33" i="9"/>
  <c r="C34" i="9"/>
  <c r="D34" i="9"/>
  <c r="E34" i="9"/>
  <c r="F34" i="9"/>
  <c r="G34" i="9"/>
  <c r="H34" i="9"/>
  <c r="I34" i="9"/>
  <c r="J34" i="9"/>
  <c r="K34" i="9"/>
  <c r="L34" i="9"/>
  <c r="C35" i="9"/>
  <c r="D35" i="9"/>
  <c r="E35" i="9"/>
  <c r="F35" i="9"/>
  <c r="G35" i="9"/>
  <c r="H35" i="9"/>
  <c r="I35" i="9"/>
  <c r="J35" i="9"/>
  <c r="K35" i="9"/>
  <c r="L35" i="9"/>
  <c r="C36" i="9"/>
  <c r="D36" i="9"/>
  <c r="E36" i="9"/>
  <c r="F36" i="9"/>
  <c r="G36" i="9"/>
  <c r="H36" i="9"/>
  <c r="I36" i="9"/>
  <c r="J36" i="9"/>
  <c r="K36" i="9"/>
  <c r="L36" i="9"/>
  <c r="C37" i="9"/>
  <c r="D37" i="9"/>
  <c r="E37" i="9"/>
  <c r="F37" i="9"/>
  <c r="G37" i="9"/>
  <c r="H37" i="9"/>
  <c r="I37" i="9"/>
  <c r="J37" i="9"/>
  <c r="K37" i="9"/>
  <c r="L37" i="9"/>
  <c r="C38" i="9"/>
  <c r="D38" i="9"/>
  <c r="E38" i="9"/>
  <c r="F38" i="9"/>
  <c r="G38" i="9"/>
  <c r="H38" i="9"/>
  <c r="I38" i="9"/>
  <c r="J38" i="9"/>
  <c r="K38" i="9"/>
  <c r="L38" i="9"/>
  <c r="C39" i="9"/>
  <c r="D39" i="9"/>
  <c r="E39" i="9"/>
  <c r="F39" i="9"/>
  <c r="G39" i="9"/>
  <c r="H39" i="9"/>
  <c r="I39" i="9"/>
  <c r="J39" i="9"/>
  <c r="K39" i="9"/>
  <c r="L39" i="9"/>
  <c r="C40" i="9"/>
  <c r="D40" i="9"/>
  <c r="E40" i="9"/>
  <c r="F40" i="9"/>
  <c r="G40" i="9"/>
  <c r="H40" i="9"/>
  <c r="I40" i="9"/>
  <c r="J40" i="9"/>
  <c r="K40" i="9"/>
  <c r="L40" i="9"/>
  <c r="C41" i="9"/>
  <c r="D41" i="9"/>
  <c r="E41" i="9"/>
  <c r="F41" i="9"/>
  <c r="G41" i="9"/>
  <c r="H41" i="9"/>
  <c r="I41" i="9"/>
  <c r="J41" i="9"/>
  <c r="K41" i="9"/>
  <c r="L41" i="9"/>
  <c r="C42" i="9"/>
  <c r="D42" i="9"/>
  <c r="E42" i="9"/>
  <c r="F42" i="9"/>
  <c r="G42" i="9"/>
  <c r="H42" i="9"/>
  <c r="I42" i="9"/>
  <c r="J42" i="9"/>
  <c r="K42" i="9"/>
  <c r="L42" i="9"/>
  <c r="C43" i="9"/>
  <c r="D43" i="9"/>
  <c r="E43" i="9"/>
  <c r="F43" i="9"/>
  <c r="G43" i="9"/>
  <c r="H43" i="9"/>
  <c r="I43" i="9"/>
  <c r="J43" i="9"/>
  <c r="K43" i="9"/>
  <c r="L43" i="9"/>
  <c r="C44" i="9"/>
  <c r="D44" i="9"/>
  <c r="E44" i="9"/>
  <c r="F44" i="9"/>
  <c r="G44" i="9"/>
  <c r="H44" i="9"/>
  <c r="I44" i="9"/>
  <c r="J44" i="9"/>
  <c r="K44" i="9"/>
  <c r="L44" i="9"/>
  <c r="C45" i="9"/>
  <c r="D45" i="9"/>
  <c r="E45" i="9"/>
  <c r="F45" i="9"/>
  <c r="G45" i="9"/>
  <c r="H45" i="9"/>
  <c r="I45" i="9"/>
  <c r="J45" i="9"/>
  <c r="K45" i="9"/>
  <c r="L45" i="9"/>
  <c r="C46" i="9"/>
  <c r="D46" i="9"/>
  <c r="E46" i="9"/>
  <c r="F46" i="9"/>
  <c r="G46" i="9"/>
  <c r="H46" i="9"/>
  <c r="I46" i="9"/>
  <c r="J46" i="9"/>
  <c r="K46" i="9"/>
  <c r="L46" i="9"/>
  <c r="C47" i="9"/>
  <c r="D47" i="9"/>
  <c r="E47" i="9"/>
  <c r="F47" i="9"/>
  <c r="G47" i="9"/>
  <c r="H47" i="9"/>
  <c r="I47" i="9"/>
  <c r="J47" i="9"/>
  <c r="K47" i="9"/>
  <c r="L47" i="9"/>
  <c r="C48" i="9"/>
  <c r="D48" i="9"/>
  <c r="E48" i="9"/>
  <c r="F48" i="9"/>
  <c r="G48" i="9"/>
  <c r="H48" i="9"/>
  <c r="I48" i="9"/>
  <c r="J48" i="9"/>
  <c r="K48" i="9"/>
  <c r="L48" i="9"/>
  <c r="C49" i="9"/>
  <c r="D49" i="9"/>
  <c r="E49" i="9"/>
  <c r="F49" i="9"/>
  <c r="G49" i="9"/>
  <c r="H49" i="9"/>
  <c r="I49" i="9"/>
  <c r="J49" i="9"/>
  <c r="K49" i="9"/>
  <c r="L49" i="9"/>
  <c r="C50" i="9"/>
  <c r="D50" i="9"/>
  <c r="E50" i="9"/>
  <c r="F50" i="9"/>
  <c r="G50" i="9"/>
  <c r="H50" i="9"/>
  <c r="I50" i="9"/>
  <c r="J50" i="9"/>
  <c r="K50" i="9"/>
  <c r="L50" i="9"/>
  <c r="C51" i="9"/>
  <c r="D51" i="9"/>
  <c r="E51" i="9"/>
  <c r="F51" i="9"/>
  <c r="G51" i="9"/>
  <c r="H51" i="9"/>
  <c r="I51" i="9"/>
  <c r="J51" i="9"/>
  <c r="K51" i="9"/>
  <c r="L51" i="9"/>
  <c r="C52" i="9"/>
  <c r="D52" i="9"/>
  <c r="E52" i="9"/>
  <c r="F52" i="9"/>
  <c r="G52" i="9"/>
  <c r="H52" i="9"/>
  <c r="I52" i="9"/>
  <c r="J52" i="9"/>
  <c r="K52" i="9"/>
  <c r="L52" i="9"/>
  <c r="C53" i="9"/>
  <c r="D53" i="9"/>
  <c r="E53" i="9"/>
  <c r="F53" i="9"/>
  <c r="G53" i="9"/>
  <c r="H53" i="9"/>
  <c r="I53" i="9"/>
  <c r="J53" i="9"/>
  <c r="K53" i="9"/>
  <c r="L53" i="9"/>
  <c r="C54" i="9"/>
  <c r="D54" i="9"/>
  <c r="E54" i="9"/>
  <c r="F54" i="9"/>
  <c r="G54" i="9"/>
  <c r="H54" i="9"/>
  <c r="I54" i="9"/>
  <c r="J54" i="9"/>
  <c r="K54" i="9"/>
  <c r="L54" i="9"/>
  <c r="C55" i="9"/>
  <c r="D55" i="9"/>
  <c r="E55" i="9"/>
  <c r="F55" i="9"/>
  <c r="G55" i="9"/>
  <c r="H55" i="9"/>
  <c r="I55" i="9"/>
  <c r="J55" i="9"/>
  <c r="K55" i="9"/>
  <c r="L55" i="9"/>
  <c r="C56" i="9"/>
  <c r="D56" i="9"/>
  <c r="E56" i="9"/>
  <c r="F56" i="9"/>
  <c r="G56" i="9"/>
  <c r="H56" i="9"/>
  <c r="I56" i="9"/>
  <c r="J56" i="9"/>
  <c r="K56" i="9"/>
  <c r="L56" i="9"/>
  <c r="C57" i="9"/>
  <c r="D57" i="9"/>
  <c r="E57" i="9"/>
  <c r="F57" i="9"/>
  <c r="G57" i="9"/>
  <c r="H57" i="9"/>
  <c r="I57" i="9"/>
  <c r="J57" i="9"/>
  <c r="K57" i="9"/>
  <c r="L57" i="9"/>
  <c r="C58" i="9"/>
  <c r="D58" i="9"/>
  <c r="E58" i="9"/>
  <c r="F58" i="9"/>
  <c r="G58" i="9"/>
  <c r="H58" i="9"/>
  <c r="I58" i="9"/>
  <c r="J58" i="9"/>
  <c r="K58" i="9"/>
  <c r="L58" i="9"/>
  <c r="C59" i="9"/>
  <c r="D59" i="9"/>
  <c r="E59" i="9"/>
  <c r="F59" i="9"/>
  <c r="G59" i="9"/>
  <c r="H59" i="9"/>
  <c r="I59" i="9"/>
  <c r="J59" i="9"/>
  <c r="K59" i="9"/>
  <c r="L59" i="9"/>
  <c r="C60" i="9"/>
  <c r="D60" i="9"/>
  <c r="E60" i="9"/>
  <c r="F60" i="9"/>
  <c r="G60" i="9"/>
  <c r="H60" i="9"/>
  <c r="I60" i="9"/>
  <c r="J60" i="9"/>
  <c r="K60" i="9"/>
  <c r="L60" i="9"/>
  <c r="C61" i="9"/>
  <c r="D61" i="9"/>
  <c r="E61" i="9"/>
  <c r="F61" i="9"/>
  <c r="G61" i="9"/>
  <c r="H61" i="9"/>
  <c r="I61" i="9"/>
  <c r="J61" i="9"/>
  <c r="K61" i="9"/>
  <c r="L61" i="9"/>
  <c r="C62" i="9"/>
  <c r="D62" i="9"/>
  <c r="E62" i="9"/>
  <c r="F62" i="9"/>
  <c r="G62" i="9"/>
  <c r="H62" i="9"/>
  <c r="I62" i="9"/>
  <c r="J62" i="9"/>
  <c r="K62" i="9"/>
  <c r="L62" i="9"/>
  <c r="C63" i="9"/>
  <c r="D63" i="9"/>
  <c r="E63" i="9"/>
  <c r="F63" i="9"/>
  <c r="G63" i="9"/>
  <c r="H63" i="9"/>
  <c r="I63" i="9"/>
  <c r="J63" i="9"/>
  <c r="K63" i="9"/>
  <c r="L63" i="9"/>
  <c r="C64" i="9"/>
  <c r="D64" i="9"/>
  <c r="E64" i="9"/>
  <c r="F64" i="9"/>
  <c r="G64" i="9"/>
  <c r="H64" i="9"/>
  <c r="I64" i="9"/>
  <c r="J64" i="9"/>
  <c r="K64" i="9"/>
  <c r="L64" i="9"/>
  <c r="C65" i="9"/>
  <c r="D65" i="9"/>
  <c r="E65" i="9"/>
  <c r="F65" i="9"/>
  <c r="G65" i="9"/>
  <c r="H65" i="9"/>
  <c r="I65" i="9"/>
  <c r="J65" i="9"/>
  <c r="K65" i="9"/>
  <c r="L65" i="9"/>
  <c r="C66" i="9"/>
  <c r="D66" i="9"/>
  <c r="E66" i="9"/>
  <c r="F66" i="9"/>
  <c r="G66" i="9"/>
  <c r="H66" i="9"/>
  <c r="I66" i="9"/>
  <c r="J66" i="9"/>
  <c r="K66" i="9"/>
  <c r="L66" i="9"/>
  <c r="C67" i="9"/>
  <c r="D67" i="9"/>
  <c r="E67" i="9"/>
  <c r="F67" i="9"/>
  <c r="G67" i="9"/>
  <c r="H67" i="9"/>
  <c r="I67" i="9"/>
  <c r="J67" i="9"/>
  <c r="K67" i="9"/>
  <c r="L67" i="9"/>
  <c r="C68" i="9"/>
  <c r="D68" i="9"/>
  <c r="E68" i="9"/>
  <c r="F68" i="9"/>
  <c r="G68" i="9"/>
  <c r="H68" i="9"/>
  <c r="I68" i="9"/>
  <c r="J68" i="9"/>
  <c r="K68" i="9"/>
  <c r="L68" i="9"/>
  <c r="C69" i="9"/>
  <c r="D69" i="9"/>
  <c r="E69" i="9"/>
  <c r="F69" i="9"/>
  <c r="G69" i="9"/>
  <c r="H69" i="9"/>
  <c r="I69" i="9"/>
  <c r="J69" i="9"/>
  <c r="K69" i="9"/>
  <c r="L69" i="9"/>
  <c r="C70" i="9"/>
  <c r="D70" i="9"/>
  <c r="E70" i="9"/>
  <c r="F70" i="9"/>
  <c r="G70" i="9"/>
  <c r="H70" i="9"/>
  <c r="I70" i="9"/>
  <c r="J70" i="9"/>
  <c r="K70" i="9"/>
  <c r="L70" i="9"/>
  <c r="C71" i="9"/>
  <c r="D71" i="9"/>
  <c r="E71" i="9"/>
  <c r="F71" i="9"/>
  <c r="G71" i="9"/>
  <c r="H71" i="9"/>
  <c r="I71" i="9"/>
  <c r="J71" i="9"/>
  <c r="K71" i="9"/>
  <c r="L71" i="9"/>
  <c r="C72" i="9"/>
  <c r="D72" i="9"/>
  <c r="E72" i="9"/>
  <c r="F72" i="9"/>
  <c r="G72" i="9"/>
  <c r="H72" i="9"/>
  <c r="I72" i="9"/>
  <c r="J72" i="9"/>
  <c r="K72" i="9"/>
  <c r="L72" i="9"/>
  <c r="C73" i="9"/>
  <c r="D73" i="9"/>
  <c r="E73" i="9"/>
  <c r="F73" i="9"/>
  <c r="G73" i="9"/>
  <c r="H73" i="9"/>
  <c r="I73" i="9"/>
  <c r="J73" i="9"/>
  <c r="K73" i="9"/>
  <c r="L73" i="9"/>
  <c r="C74" i="9"/>
  <c r="D74" i="9"/>
  <c r="E74" i="9"/>
  <c r="F74" i="9"/>
  <c r="G74" i="9"/>
  <c r="H74" i="9"/>
  <c r="I74" i="9"/>
  <c r="J74" i="9"/>
  <c r="K74" i="9"/>
  <c r="L74" i="9"/>
  <c r="C75" i="9"/>
  <c r="D75" i="9"/>
  <c r="E75" i="9"/>
  <c r="F75" i="9"/>
  <c r="G75" i="9"/>
  <c r="H75" i="9"/>
  <c r="I75" i="9"/>
  <c r="J75" i="9"/>
  <c r="K75" i="9"/>
  <c r="L75" i="9"/>
  <c r="C76" i="9"/>
  <c r="D76" i="9"/>
  <c r="E76" i="9"/>
  <c r="F76" i="9"/>
  <c r="G76" i="9"/>
  <c r="H76" i="9"/>
  <c r="I76" i="9"/>
  <c r="J76" i="9"/>
  <c r="K76" i="9"/>
  <c r="L76" i="9"/>
  <c r="C77" i="9"/>
  <c r="D77" i="9"/>
  <c r="E77" i="9"/>
  <c r="F77" i="9"/>
  <c r="G77" i="9"/>
  <c r="H77" i="9"/>
  <c r="I77" i="9"/>
  <c r="J77" i="9"/>
  <c r="K77" i="9"/>
  <c r="L77" i="9"/>
  <c r="C78" i="9"/>
  <c r="D78" i="9"/>
  <c r="E78" i="9"/>
  <c r="F78" i="9"/>
  <c r="G78" i="9"/>
  <c r="H78" i="9"/>
  <c r="I78" i="9"/>
  <c r="J78" i="9"/>
  <c r="K78" i="9"/>
  <c r="L78" i="9"/>
  <c r="C79" i="9"/>
  <c r="D79" i="9"/>
  <c r="E79" i="9"/>
  <c r="F79" i="9"/>
  <c r="G79" i="9"/>
  <c r="H79" i="9"/>
  <c r="I79" i="9"/>
  <c r="J79" i="9"/>
  <c r="K79" i="9"/>
  <c r="L79" i="9"/>
  <c r="C80" i="9"/>
  <c r="D80" i="9"/>
  <c r="E80" i="9"/>
  <c r="F80" i="9"/>
  <c r="G80" i="9"/>
  <c r="H80" i="9"/>
  <c r="I80" i="9"/>
  <c r="J80" i="9"/>
  <c r="K80" i="9"/>
  <c r="L80" i="9"/>
  <c r="C81" i="9"/>
  <c r="D81" i="9"/>
  <c r="E81" i="9"/>
  <c r="F81" i="9"/>
  <c r="G81" i="9"/>
  <c r="H81" i="9"/>
  <c r="I81" i="9"/>
  <c r="J81" i="9"/>
  <c r="K81" i="9"/>
  <c r="L81" i="9"/>
  <c r="C82" i="9"/>
  <c r="D82" i="9"/>
  <c r="E82" i="9"/>
  <c r="F82" i="9"/>
  <c r="G82" i="9"/>
  <c r="H82" i="9"/>
  <c r="I82" i="9"/>
  <c r="J82" i="9"/>
  <c r="K82" i="9"/>
  <c r="L82" i="9"/>
  <c r="C83" i="9"/>
  <c r="D83" i="9"/>
  <c r="E83" i="9"/>
  <c r="F83" i="9"/>
  <c r="G83" i="9"/>
  <c r="H83" i="9"/>
  <c r="I83" i="9"/>
  <c r="J83" i="9"/>
  <c r="K83" i="9"/>
  <c r="L83" i="9"/>
  <c r="C84" i="9"/>
  <c r="D84" i="9"/>
  <c r="E84" i="9"/>
  <c r="F84" i="9"/>
  <c r="G84" i="9"/>
  <c r="H84" i="9"/>
  <c r="I84" i="9"/>
  <c r="J84" i="9"/>
  <c r="K84" i="9"/>
  <c r="L84" i="9"/>
  <c r="C85" i="9"/>
  <c r="D85" i="9"/>
  <c r="E85" i="9"/>
  <c r="F85" i="9"/>
  <c r="G85" i="9"/>
  <c r="H85" i="9"/>
  <c r="I85" i="9"/>
  <c r="J85" i="9"/>
  <c r="K85" i="9"/>
  <c r="L85" i="9"/>
  <c r="C86" i="9"/>
  <c r="D86" i="9"/>
  <c r="E86" i="9"/>
  <c r="F86" i="9"/>
  <c r="G86" i="9"/>
  <c r="H86" i="9"/>
  <c r="I86" i="9"/>
  <c r="J86" i="9"/>
  <c r="K86" i="9"/>
  <c r="L86" i="9"/>
  <c r="C87" i="9"/>
  <c r="D87" i="9"/>
  <c r="E87" i="9"/>
  <c r="F87" i="9"/>
  <c r="G87" i="9"/>
  <c r="H87" i="9"/>
  <c r="I87" i="9"/>
  <c r="J87" i="9"/>
  <c r="K87" i="9"/>
  <c r="L87" i="9"/>
  <c r="C88" i="9"/>
  <c r="D88" i="9"/>
  <c r="E88" i="9"/>
  <c r="F88" i="9"/>
  <c r="G88" i="9"/>
  <c r="H88" i="9"/>
  <c r="I88" i="9"/>
  <c r="J88" i="9"/>
  <c r="K88" i="9"/>
  <c r="L88" i="9"/>
  <c r="C89" i="9"/>
  <c r="D89" i="9"/>
  <c r="E89" i="9"/>
  <c r="F89" i="9"/>
  <c r="G89" i="9"/>
  <c r="H89" i="9"/>
  <c r="I89" i="9"/>
  <c r="J89" i="9"/>
  <c r="K89" i="9"/>
  <c r="L89" i="9"/>
  <c r="C90" i="9"/>
  <c r="D90" i="9"/>
  <c r="E90" i="9"/>
  <c r="F90" i="9"/>
  <c r="G90" i="9"/>
  <c r="H90" i="9"/>
  <c r="I90" i="9"/>
  <c r="J90" i="9"/>
  <c r="K90" i="9"/>
  <c r="L90" i="9"/>
  <c r="C91" i="9"/>
  <c r="D91" i="9"/>
  <c r="E91" i="9"/>
  <c r="F91" i="9"/>
  <c r="G91" i="9"/>
  <c r="H91" i="9"/>
  <c r="I91" i="9"/>
  <c r="J91" i="9"/>
  <c r="K91" i="9"/>
  <c r="L91" i="9"/>
  <c r="C92" i="9"/>
  <c r="D92" i="9"/>
  <c r="E92" i="9"/>
  <c r="F92" i="9"/>
  <c r="G92" i="9"/>
  <c r="H92" i="9"/>
  <c r="I92" i="9"/>
  <c r="J92" i="9"/>
  <c r="K92" i="9"/>
  <c r="L92" i="9"/>
  <c r="C93" i="9"/>
  <c r="D93" i="9"/>
  <c r="E93" i="9"/>
  <c r="F93" i="9"/>
  <c r="G93" i="9"/>
  <c r="H93" i="9"/>
  <c r="I93" i="9"/>
  <c r="J93" i="9"/>
  <c r="K93" i="9"/>
  <c r="L93" i="9"/>
  <c r="C94" i="9"/>
  <c r="D94" i="9"/>
  <c r="E94" i="9"/>
  <c r="F94" i="9"/>
  <c r="G94" i="9"/>
  <c r="H94" i="9"/>
  <c r="I94" i="9"/>
  <c r="J94" i="9"/>
  <c r="K94" i="9"/>
  <c r="L94" i="9"/>
  <c r="C95" i="9"/>
  <c r="D95" i="9"/>
  <c r="E95" i="9"/>
  <c r="F95" i="9"/>
  <c r="G95" i="9"/>
  <c r="H95" i="9"/>
  <c r="I95" i="9"/>
  <c r="J95" i="9"/>
  <c r="K95" i="9"/>
  <c r="L95" i="9"/>
  <c r="C96" i="9"/>
  <c r="D96" i="9"/>
  <c r="E96" i="9"/>
  <c r="F96" i="9"/>
  <c r="G96" i="9"/>
  <c r="H96" i="9"/>
  <c r="I96" i="9"/>
  <c r="J96" i="9"/>
  <c r="K96" i="9"/>
  <c r="L96" i="9"/>
  <c r="C97" i="9"/>
  <c r="D97" i="9"/>
  <c r="E97" i="9"/>
  <c r="F97" i="9"/>
  <c r="G97" i="9"/>
  <c r="H97" i="9"/>
  <c r="I97" i="9"/>
  <c r="J97" i="9"/>
  <c r="K97" i="9"/>
  <c r="L97" i="9"/>
  <c r="C98" i="9"/>
  <c r="D98" i="9"/>
  <c r="E98" i="9"/>
  <c r="F98" i="9"/>
  <c r="G98" i="9"/>
  <c r="H98" i="9"/>
  <c r="I98" i="9"/>
  <c r="J98" i="9"/>
  <c r="K98" i="9"/>
  <c r="L98" i="9"/>
  <c r="C99" i="9"/>
  <c r="D99" i="9"/>
  <c r="E99" i="9"/>
  <c r="F99" i="9"/>
  <c r="G99" i="9"/>
  <c r="H99" i="9"/>
  <c r="I99" i="9"/>
  <c r="J99" i="9"/>
  <c r="K99" i="9"/>
  <c r="L99" i="9"/>
  <c r="C100" i="9"/>
  <c r="D100" i="9"/>
  <c r="E100" i="9"/>
  <c r="F100" i="9"/>
  <c r="G100" i="9"/>
  <c r="H100" i="9"/>
  <c r="I100" i="9"/>
  <c r="J100" i="9"/>
  <c r="K100" i="9"/>
  <c r="L100" i="9"/>
  <c r="C101" i="9"/>
  <c r="D101" i="9"/>
  <c r="E101" i="9"/>
  <c r="F101" i="9"/>
  <c r="G101" i="9"/>
  <c r="H101" i="9"/>
  <c r="I101" i="9"/>
  <c r="J101" i="9"/>
  <c r="K101" i="9"/>
  <c r="L101" i="9"/>
  <c r="C102" i="9"/>
  <c r="D102" i="9"/>
  <c r="E102" i="9"/>
  <c r="F102" i="9"/>
  <c r="G102" i="9"/>
  <c r="H102" i="9"/>
  <c r="I102" i="9"/>
  <c r="J102" i="9"/>
  <c r="K102" i="9"/>
  <c r="L102" i="9"/>
  <c r="C103" i="9"/>
  <c r="D103" i="9"/>
  <c r="E103" i="9"/>
  <c r="F103" i="9"/>
  <c r="G103" i="9"/>
  <c r="H103" i="9"/>
  <c r="I103" i="9"/>
  <c r="J103" i="9"/>
  <c r="K103" i="9"/>
  <c r="L103" i="9"/>
  <c r="C104" i="9"/>
  <c r="D104" i="9"/>
  <c r="E104" i="9"/>
  <c r="F104" i="9"/>
  <c r="G104" i="9"/>
  <c r="H104" i="9"/>
  <c r="I104" i="9"/>
  <c r="J104" i="9"/>
  <c r="K104" i="9"/>
  <c r="L104" i="9"/>
  <c r="C105" i="9"/>
  <c r="D105" i="9"/>
  <c r="E105" i="9"/>
  <c r="F105" i="9"/>
  <c r="G105" i="9"/>
  <c r="H105" i="9"/>
  <c r="I105" i="9"/>
  <c r="J105" i="9"/>
  <c r="K105" i="9"/>
  <c r="L105" i="9"/>
  <c r="C106" i="9"/>
  <c r="D106" i="9"/>
  <c r="E106" i="9"/>
  <c r="F106" i="9"/>
  <c r="G106" i="9"/>
  <c r="H106" i="9"/>
  <c r="I106" i="9"/>
  <c r="J106" i="9"/>
  <c r="K106" i="9"/>
  <c r="L106" i="9"/>
  <c r="C107" i="9"/>
  <c r="D107" i="9"/>
  <c r="E107" i="9"/>
  <c r="F107" i="9"/>
  <c r="G107" i="9"/>
  <c r="H107" i="9"/>
  <c r="I107" i="9"/>
  <c r="J107" i="9"/>
  <c r="K107" i="9"/>
  <c r="L107" i="9"/>
  <c r="C108" i="9"/>
  <c r="D108" i="9"/>
  <c r="E108" i="9"/>
  <c r="F108" i="9"/>
  <c r="G108" i="9"/>
  <c r="H108" i="9"/>
  <c r="I108" i="9"/>
  <c r="J108" i="9"/>
  <c r="K108" i="9"/>
  <c r="L108" i="9"/>
  <c r="C109" i="9"/>
  <c r="D109" i="9"/>
  <c r="E109" i="9"/>
  <c r="F109" i="9"/>
  <c r="G109" i="9"/>
  <c r="H109" i="9"/>
  <c r="I109" i="9"/>
  <c r="J109" i="9"/>
  <c r="K109" i="9"/>
  <c r="L109" i="9"/>
  <c r="C110" i="9"/>
  <c r="D110" i="9"/>
  <c r="E110" i="9"/>
  <c r="F110" i="9"/>
  <c r="G110" i="9"/>
  <c r="H110" i="9"/>
  <c r="I110" i="9"/>
  <c r="J110" i="9"/>
  <c r="K110" i="9"/>
  <c r="L110" i="9"/>
  <c r="C111" i="9"/>
  <c r="D111" i="9"/>
  <c r="E111" i="9"/>
  <c r="F111" i="9"/>
  <c r="G111" i="9"/>
  <c r="H111" i="9"/>
  <c r="I111" i="9"/>
  <c r="J111" i="9"/>
  <c r="K111" i="9"/>
  <c r="L111" i="9"/>
  <c r="C112" i="9"/>
  <c r="D112" i="9"/>
  <c r="E112" i="9"/>
  <c r="F112" i="9"/>
  <c r="G112" i="9"/>
  <c r="H112" i="9"/>
  <c r="I112" i="9"/>
  <c r="J112" i="9"/>
  <c r="K112" i="9"/>
  <c r="L112" i="9"/>
  <c r="C113" i="9"/>
  <c r="D113" i="9"/>
  <c r="E113" i="9"/>
  <c r="F113" i="9"/>
  <c r="G113" i="9"/>
  <c r="H113" i="9"/>
  <c r="I113" i="9"/>
  <c r="J113" i="9"/>
  <c r="K113" i="9"/>
  <c r="L113" i="9"/>
  <c r="C114" i="9"/>
  <c r="D114" i="9"/>
  <c r="E114" i="9"/>
  <c r="F114" i="9"/>
  <c r="G114" i="9"/>
  <c r="H114" i="9"/>
  <c r="I114" i="9"/>
  <c r="J114" i="9"/>
  <c r="K114" i="9"/>
  <c r="L114" i="9"/>
  <c r="C115" i="9"/>
  <c r="D115" i="9"/>
  <c r="E115" i="9"/>
  <c r="F115" i="9"/>
  <c r="G115" i="9"/>
  <c r="H115" i="9"/>
  <c r="I115" i="9"/>
  <c r="J115" i="9"/>
  <c r="K115" i="9"/>
  <c r="L115" i="9"/>
  <c r="C116" i="9"/>
  <c r="D116" i="9"/>
  <c r="E116" i="9"/>
  <c r="F116" i="9"/>
  <c r="G116" i="9"/>
  <c r="H116" i="9"/>
  <c r="I116" i="9"/>
  <c r="J116" i="9"/>
  <c r="K116" i="9"/>
  <c r="L116" i="9"/>
  <c r="C117" i="9"/>
  <c r="D117" i="9"/>
  <c r="E117" i="9"/>
  <c r="F117" i="9"/>
  <c r="G117" i="9"/>
  <c r="H117" i="9"/>
  <c r="I117" i="9"/>
  <c r="J117" i="9"/>
  <c r="K117" i="9"/>
  <c r="L117" i="9"/>
  <c r="C118" i="9"/>
  <c r="D118" i="9"/>
  <c r="E118" i="9"/>
  <c r="F118" i="9"/>
  <c r="G118" i="9"/>
  <c r="H118" i="9"/>
  <c r="I118" i="9"/>
  <c r="J118" i="9"/>
  <c r="K118" i="9"/>
  <c r="L118" i="9"/>
  <c r="C119" i="9"/>
  <c r="D119" i="9"/>
  <c r="E119" i="9"/>
  <c r="F119" i="9"/>
  <c r="G119" i="9"/>
  <c r="H119" i="9"/>
  <c r="I119" i="9"/>
  <c r="J119" i="9"/>
  <c r="K119" i="9"/>
  <c r="L119" i="9"/>
  <c r="C120" i="9"/>
  <c r="D120" i="9"/>
  <c r="E120" i="9"/>
  <c r="F120" i="9"/>
  <c r="G120" i="9"/>
  <c r="H120" i="9"/>
  <c r="I120" i="9"/>
  <c r="J120" i="9"/>
  <c r="K120" i="9"/>
  <c r="L120" i="9"/>
  <c r="C121" i="9"/>
  <c r="D121" i="9"/>
  <c r="E121" i="9"/>
  <c r="F121" i="9"/>
  <c r="G121" i="9"/>
  <c r="H121" i="9"/>
  <c r="I121" i="9"/>
  <c r="J121" i="9"/>
  <c r="K121" i="9"/>
  <c r="L121" i="9"/>
  <c r="C122" i="9"/>
  <c r="D122" i="9"/>
  <c r="E122" i="9"/>
  <c r="F122" i="9"/>
  <c r="G122" i="9"/>
  <c r="H122" i="9"/>
  <c r="I122" i="9"/>
  <c r="J122" i="9"/>
  <c r="K122" i="9"/>
  <c r="L122" i="9"/>
  <c r="C123" i="9"/>
  <c r="D123" i="9"/>
  <c r="E123" i="9"/>
  <c r="F123" i="9"/>
  <c r="G123" i="9"/>
  <c r="H123" i="9"/>
  <c r="I123" i="9"/>
  <c r="J123" i="9"/>
  <c r="K123" i="9"/>
  <c r="L123" i="9"/>
  <c r="C124" i="9"/>
  <c r="D124" i="9"/>
  <c r="E124" i="9"/>
  <c r="F124" i="9"/>
  <c r="G124" i="9"/>
  <c r="H124" i="9"/>
  <c r="I124" i="9"/>
  <c r="J124" i="9"/>
  <c r="K124" i="9"/>
  <c r="L124" i="9"/>
  <c r="C125" i="9"/>
  <c r="D125" i="9"/>
  <c r="E125" i="9"/>
  <c r="F125" i="9"/>
  <c r="G125" i="9"/>
  <c r="H125" i="9"/>
  <c r="I125" i="9"/>
  <c r="J125" i="9"/>
  <c r="K125" i="9"/>
  <c r="L125" i="9"/>
  <c r="C126" i="9"/>
  <c r="D126" i="9"/>
  <c r="E126" i="9"/>
  <c r="F126" i="9"/>
  <c r="G126" i="9"/>
  <c r="H126" i="9"/>
  <c r="I126" i="9"/>
  <c r="J126" i="9"/>
  <c r="K126" i="9"/>
  <c r="L126" i="9"/>
  <c r="C127" i="9"/>
  <c r="D127" i="9"/>
  <c r="E127" i="9"/>
  <c r="F127" i="9"/>
  <c r="G127" i="9"/>
  <c r="H127" i="9"/>
  <c r="I127" i="9"/>
  <c r="J127" i="9"/>
  <c r="K127" i="9"/>
  <c r="L127" i="9"/>
  <c r="C128" i="9"/>
  <c r="D128" i="9"/>
  <c r="E128" i="9"/>
  <c r="F128" i="9"/>
  <c r="G128" i="9"/>
  <c r="H128" i="9"/>
  <c r="I128" i="9"/>
  <c r="J128" i="9"/>
  <c r="K128" i="9"/>
  <c r="L128" i="9"/>
  <c r="C129" i="9"/>
  <c r="D129" i="9"/>
  <c r="E129" i="9"/>
  <c r="F129" i="9"/>
  <c r="G129" i="9"/>
  <c r="H129" i="9"/>
  <c r="I129" i="9"/>
  <c r="J129" i="9"/>
  <c r="K129" i="9"/>
  <c r="L129" i="9"/>
  <c r="C130" i="9"/>
  <c r="D130" i="9"/>
  <c r="E130" i="9"/>
  <c r="F130" i="9"/>
  <c r="G130" i="9"/>
  <c r="H130" i="9"/>
  <c r="I130" i="9"/>
  <c r="J130" i="9"/>
  <c r="K130" i="9"/>
  <c r="L130" i="9"/>
  <c r="C131" i="9"/>
  <c r="D131" i="9"/>
  <c r="E131" i="9"/>
  <c r="F131" i="9"/>
  <c r="G131" i="9"/>
  <c r="H131" i="9"/>
  <c r="I131" i="9"/>
  <c r="J131" i="9"/>
  <c r="K131" i="9"/>
  <c r="L131" i="9"/>
  <c r="C132" i="9"/>
  <c r="D132" i="9"/>
  <c r="E132" i="9"/>
  <c r="F132" i="9"/>
  <c r="G132" i="9"/>
  <c r="H132" i="9"/>
  <c r="I132" i="9"/>
  <c r="J132" i="9"/>
  <c r="K132" i="9"/>
  <c r="L132" i="9"/>
  <c r="C133" i="9"/>
  <c r="D133" i="9"/>
  <c r="E133" i="9"/>
  <c r="F133" i="9"/>
  <c r="G133" i="9"/>
  <c r="H133" i="9"/>
  <c r="I133" i="9"/>
  <c r="J133" i="9"/>
  <c r="K133" i="9"/>
  <c r="L133" i="9"/>
  <c r="C134" i="9"/>
  <c r="D134" i="9"/>
  <c r="E134" i="9"/>
  <c r="F134" i="9"/>
  <c r="G134" i="9"/>
  <c r="H134" i="9"/>
  <c r="I134" i="9"/>
  <c r="J134" i="9"/>
  <c r="K134" i="9"/>
  <c r="L134" i="9"/>
  <c r="C135" i="9"/>
  <c r="D135" i="9"/>
  <c r="E135" i="9"/>
  <c r="F135" i="9"/>
  <c r="G135" i="9"/>
  <c r="H135" i="9"/>
  <c r="I135" i="9"/>
  <c r="J135" i="9"/>
  <c r="K135" i="9"/>
  <c r="L135" i="9"/>
  <c r="C136" i="9"/>
  <c r="D136" i="9"/>
  <c r="E136" i="9"/>
  <c r="F136" i="9"/>
  <c r="G136" i="9"/>
  <c r="H136" i="9"/>
  <c r="I136" i="9"/>
  <c r="J136" i="9"/>
  <c r="K136" i="9"/>
  <c r="L136" i="9"/>
  <c r="C137" i="9"/>
  <c r="D137" i="9"/>
  <c r="E137" i="9"/>
  <c r="F137" i="9"/>
  <c r="G137" i="9"/>
  <c r="H137" i="9"/>
  <c r="I137" i="9"/>
  <c r="J137" i="9"/>
  <c r="K137" i="9"/>
  <c r="L137" i="9"/>
  <c r="C138" i="9"/>
  <c r="D138" i="9"/>
  <c r="E138" i="9"/>
  <c r="F138" i="9"/>
  <c r="G138" i="9"/>
  <c r="H138" i="9"/>
  <c r="I138" i="9"/>
  <c r="J138" i="9"/>
  <c r="K138" i="9"/>
  <c r="L138" i="9"/>
  <c r="C139" i="9"/>
  <c r="D139" i="9"/>
  <c r="E139" i="9"/>
  <c r="F139" i="9"/>
  <c r="G139" i="9"/>
  <c r="H139" i="9"/>
  <c r="I139" i="9"/>
  <c r="J139" i="9"/>
  <c r="K139" i="9"/>
  <c r="L139" i="9"/>
  <c r="C140" i="9"/>
  <c r="D140" i="9"/>
  <c r="E140" i="9"/>
  <c r="F140" i="9"/>
  <c r="G140" i="9"/>
  <c r="H140" i="9"/>
  <c r="I140" i="9"/>
  <c r="J140" i="9"/>
  <c r="K140" i="9"/>
  <c r="L140" i="9"/>
  <c r="C141" i="9"/>
  <c r="D141" i="9"/>
  <c r="E141" i="9"/>
  <c r="F141" i="9"/>
  <c r="G141" i="9"/>
  <c r="H141" i="9"/>
  <c r="I141" i="9"/>
  <c r="J141" i="9"/>
  <c r="K141" i="9"/>
  <c r="L141" i="9"/>
  <c r="C142" i="9"/>
  <c r="D142" i="9"/>
  <c r="E142" i="9"/>
  <c r="F142" i="9"/>
  <c r="G142" i="9"/>
  <c r="H142" i="9"/>
  <c r="I142" i="9"/>
  <c r="J142" i="9"/>
  <c r="K142" i="9"/>
  <c r="L142" i="9"/>
  <c r="C143" i="9"/>
  <c r="D143" i="9"/>
  <c r="E143" i="9"/>
  <c r="F143" i="9"/>
  <c r="G143" i="9"/>
  <c r="H143" i="9"/>
  <c r="I143" i="9"/>
  <c r="J143" i="9"/>
  <c r="K143" i="9"/>
  <c r="L143" i="9"/>
  <c r="C144" i="9"/>
  <c r="D144" i="9"/>
  <c r="E144" i="9"/>
  <c r="F144" i="9"/>
  <c r="G144" i="9"/>
  <c r="H144" i="9"/>
  <c r="I144" i="9"/>
  <c r="J144" i="9"/>
  <c r="K144" i="9"/>
  <c r="L144" i="9"/>
  <c r="C145" i="9"/>
  <c r="D145" i="9"/>
  <c r="E145" i="9"/>
  <c r="F145" i="9"/>
  <c r="G145" i="9"/>
  <c r="H145" i="9"/>
  <c r="I145" i="9"/>
  <c r="J145" i="9"/>
  <c r="K145" i="9"/>
  <c r="L145" i="9"/>
  <c r="C146" i="9"/>
  <c r="D146" i="9"/>
  <c r="E146" i="9"/>
  <c r="F146" i="9"/>
  <c r="G146" i="9"/>
  <c r="H146" i="9"/>
  <c r="I146" i="9"/>
  <c r="J146" i="9"/>
  <c r="K146" i="9"/>
  <c r="L146" i="9"/>
  <c r="C147" i="9"/>
  <c r="D147" i="9"/>
  <c r="E147" i="9"/>
  <c r="F147" i="9"/>
  <c r="G147" i="9"/>
  <c r="H147" i="9"/>
  <c r="I147" i="9"/>
  <c r="J147" i="9"/>
  <c r="K147" i="9"/>
  <c r="L147" i="9"/>
  <c r="C148" i="9"/>
  <c r="D148" i="9"/>
  <c r="E148" i="9"/>
  <c r="F148" i="9"/>
  <c r="G148" i="9"/>
  <c r="H148" i="9"/>
  <c r="I148" i="9"/>
  <c r="J148" i="9"/>
  <c r="K148" i="9"/>
  <c r="L148" i="9"/>
  <c r="C149" i="9"/>
  <c r="D149" i="9"/>
  <c r="E149" i="9"/>
  <c r="F149" i="9"/>
  <c r="G149" i="9"/>
  <c r="H149" i="9"/>
  <c r="I149" i="9"/>
  <c r="J149" i="9"/>
  <c r="K149" i="9"/>
  <c r="L149" i="9"/>
  <c r="C150" i="9"/>
  <c r="D150" i="9"/>
  <c r="E150" i="9"/>
  <c r="F150" i="9"/>
  <c r="G150" i="9"/>
  <c r="H150" i="9"/>
  <c r="I150" i="9"/>
  <c r="J150" i="9"/>
  <c r="K150" i="9"/>
  <c r="L150" i="9"/>
  <c r="C151" i="9"/>
  <c r="D151" i="9"/>
  <c r="E151" i="9"/>
  <c r="F151" i="9"/>
  <c r="G151" i="9"/>
  <c r="H151" i="9"/>
  <c r="I151" i="9"/>
  <c r="J151" i="9"/>
  <c r="K151" i="9"/>
  <c r="L151" i="9"/>
  <c r="C152" i="9"/>
  <c r="D152" i="9"/>
  <c r="E152" i="9"/>
  <c r="F152" i="9"/>
  <c r="G152" i="9"/>
  <c r="H152" i="9"/>
  <c r="I152" i="9"/>
  <c r="J152" i="9"/>
  <c r="K152" i="9"/>
  <c r="L152" i="9"/>
  <c r="C153" i="9"/>
  <c r="D153" i="9"/>
  <c r="E153" i="9"/>
  <c r="F153" i="9"/>
  <c r="G153" i="9"/>
  <c r="H153" i="9"/>
  <c r="I153" i="9"/>
  <c r="J153" i="9"/>
  <c r="K153" i="9"/>
  <c r="L153" i="9"/>
  <c r="C154" i="9"/>
  <c r="D154" i="9"/>
  <c r="E154" i="9"/>
  <c r="F154" i="9"/>
  <c r="G154" i="9"/>
  <c r="H154" i="9"/>
  <c r="I154" i="9"/>
  <c r="J154" i="9"/>
  <c r="K154" i="9"/>
  <c r="L154" i="9"/>
  <c r="C155" i="9"/>
  <c r="D155" i="9"/>
  <c r="E155" i="9"/>
  <c r="F155" i="9"/>
  <c r="G155" i="9"/>
  <c r="H155" i="9"/>
  <c r="I155" i="9"/>
  <c r="J155" i="9"/>
  <c r="K155" i="9"/>
  <c r="L155" i="9"/>
  <c r="C156" i="9"/>
  <c r="D156" i="9"/>
  <c r="E156" i="9"/>
  <c r="F156" i="9"/>
  <c r="G156" i="9"/>
  <c r="H156" i="9"/>
  <c r="I156" i="9"/>
  <c r="J156" i="9"/>
  <c r="K156" i="9"/>
  <c r="L156" i="9"/>
  <c r="C157" i="9"/>
  <c r="D157" i="9"/>
  <c r="E157" i="9"/>
  <c r="F157" i="9"/>
  <c r="G157" i="9"/>
  <c r="H157" i="9"/>
  <c r="I157" i="9"/>
  <c r="J157" i="9"/>
  <c r="K157" i="9"/>
  <c r="L157" i="9"/>
  <c r="C158" i="9"/>
  <c r="D158" i="9"/>
  <c r="E158" i="9"/>
  <c r="F158" i="9"/>
  <c r="G158" i="9"/>
  <c r="H158" i="9"/>
  <c r="I158" i="9"/>
  <c r="J158" i="9"/>
  <c r="K158" i="9"/>
  <c r="L158" i="9"/>
  <c r="C159" i="9"/>
  <c r="D159" i="9"/>
  <c r="E159" i="9"/>
  <c r="F159" i="9"/>
  <c r="G159" i="9"/>
  <c r="H159" i="9"/>
  <c r="I159" i="9"/>
  <c r="J159" i="9"/>
  <c r="K159" i="9"/>
  <c r="L159" i="9"/>
  <c r="C160" i="9"/>
  <c r="D160" i="9"/>
  <c r="E160" i="9"/>
  <c r="F160" i="9"/>
  <c r="G160" i="9"/>
  <c r="H160" i="9"/>
  <c r="I160" i="9"/>
  <c r="J160" i="9"/>
  <c r="K160" i="9"/>
  <c r="L160" i="9"/>
  <c r="C161" i="9"/>
  <c r="D161" i="9"/>
  <c r="E161" i="9"/>
  <c r="F161" i="9"/>
  <c r="G161" i="9"/>
  <c r="H161" i="9"/>
  <c r="I161" i="9"/>
  <c r="J161" i="9"/>
  <c r="K161" i="9"/>
  <c r="L161" i="9"/>
  <c r="C162" i="9"/>
  <c r="D162" i="9"/>
  <c r="E162" i="9"/>
  <c r="F162" i="9"/>
  <c r="G162" i="9"/>
  <c r="H162" i="9"/>
  <c r="I162" i="9"/>
  <c r="J162" i="9"/>
  <c r="K162" i="9"/>
  <c r="L162" i="9"/>
  <c r="C163" i="9"/>
  <c r="D163" i="9"/>
  <c r="E163" i="9"/>
  <c r="F163" i="9"/>
  <c r="G163" i="9"/>
  <c r="H163" i="9"/>
  <c r="I163" i="9"/>
  <c r="J163" i="9"/>
  <c r="K163" i="9"/>
  <c r="L163" i="9"/>
  <c r="C164" i="9"/>
  <c r="D164" i="9"/>
  <c r="E164" i="9"/>
  <c r="F164" i="9"/>
  <c r="G164" i="9"/>
  <c r="H164" i="9"/>
  <c r="I164" i="9"/>
  <c r="J164" i="9"/>
  <c r="K164" i="9"/>
  <c r="L164" i="9"/>
  <c r="C165" i="9"/>
  <c r="D165" i="9"/>
  <c r="E165" i="9"/>
  <c r="F165" i="9"/>
  <c r="G165" i="9"/>
  <c r="H165" i="9"/>
  <c r="I165" i="9"/>
  <c r="J165" i="9"/>
  <c r="K165" i="9"/>
  <c r="L165" i="9"/>
  <c r="C166" i="9"/>
  <c r="D166" i="9"/>
  <c r="E166" i="9"/>
  <c r="F166" i="9"/>
  <c r="G166" i="9"/>
  <c r="H166" i="9"/>
  <c r="I166" i="9"/>
  <c r="J166" i="9"/>
  <c r="K166" i="9"/>
  <c r="L166" i="9"/>
  <c r="C167" i="9"/>
  <c r="D167" i="9"/>
  <c r="E167" i="9"/>
  <c r="F167" i="9"/>
  <c r="G167" i="9"/>
  <c r="H167" i="9"/>
  <c r="I167" i="9"/>
  <c r="J167" i="9"/>
  <c r="K167" i="9"/>
  <c r="L167" i="9"/>
  <c r="C168" i="9"/>
  <c r="D168" i="9"/>
  <c r="E168" i="9"/>
  <c r="F168" i="9"/>
  <c r="G168" i="9"/>
  <c r="H168" i="9"/>
  <c r="I168" i="9"/>
  <c r="J168" i="9"/>
  <c r="K168" i="9"/>
  <c r="L168" i="9"/>
  <c r="C169" i="9"/>
  <c r="D169" i="9"/>
  <c r="E169" i="9"/>
  <c r="F169" i="9"/>
  <c r="G169" i="9"/>
  <c r="H169" i="9"/>
  <c r="I169" i="9"/>
  <c r="J169" i="9"/>
  <c r="K169" i="9"/>
  <c r="L169" i="9"/>
  <c r="C170" i="9"/>
  <c r="D170" i="9"/>
  <c r="E170" i="9"/>
  <c r="F170" i="9"/>
  <c r="G170" i="9"/>
  <c r="H170" i="9"/>
  <c r="I170" i="9"/>
  <c r="J170" i="9"/>
  <c r="K170" i="9"/>
  <c r="L170" i="9"/>
  <c r="C171" i="9"/>
  <c r="D171" i="9"/>
  <c r="E171" i="9"/>
  <c r="F171" i="9"/>
  <c r="G171" i="9"/>
  <c r="H171" i="9"/>
  <c r="I171" i="9"/>
  <c r="J171" i="9"/>
  <c r="K171" i="9"/>
  <c r="L171" i="9"/>
  <c r="C172" i="9"/>
  <c r="D172" i="9"/>
  <c r="E172" i="9"/>
  <c r="F172" i="9"/>
  <c r="G172" i="9"/>
  <c r="H172" i="9"/>
  <c r="I172" i="9"/>
  <c r="J172" i="9"/>
  <c r="K172" i="9"/>
  <c r="L172" i="9"/>
  <c r="C173" i="9"/>
  <c r="D173" i="9"/>
  <c r="E173" i="9"/>
  <c r="F173" i="9"/>
  <c r="G173" i="9"/>
  <c r="H173" i="9"/>
  <c r="I173" i="9"/>
  <c r="J173" i="9"/>
  <c r="K173" i="9"/>
  <c r="L173" i="9"/>
  <c r="C174" i="9"/>
  <c r="D174" i="9"/>
  <c r="E174" i="9"/>
  <c r="F174" i="9"/>
  <c r="G174" i="9"/>
  <c r="H174" i="9"/>
  <c r="I174" i="9"/>
  <c r="J174" i="9"/>
  <c r="K174" i="9"/>
  <c r="L174" i="9"/>
  <c r="C175" i="9"/>
  <c r="D175" i="9"/>
  <c r="E175" i="9"/>
  <c r="F175" i="9"/>
  <c r="G175" i="9"/>
  <c r="H175" i="9"/>
  <c r="I175" i="9"/>
  <c r="J175" i="9"/>
  <c r="K175" i="9"/>
  <c r="L175" i="9"/>
  <c r="C176" i="9"/>
  <c r="D176" i="9"/>
  <c r="E176" i="9"/>
  <c r="F176" i="9"/>
  <c r="G176" i="9"/>
  <c r="H176" i="9"/>
  <c r="I176" i="9"/>
  <c r="J176" i="9"/>
  <c r="K176" i="9"/>
  <c r="L176" i="9"/>
  <c r="C177" i="9"/>
  <c r="D177" i="9"/>
  <c r="E177" i="9"/>
  <c r="F177" i="9"/>
  <c r="G177" i="9"/>
  <c r="H177" i="9"/>
  <c r="I177" i="9"/>
  <c r="J177" i="9"/>
  <c r="K177" i="9"/>
  <c r="L177" i="9"/>
  <c r="C178" i="9"/>
  <c r="D178" i="9"/>
  <c r="E178" i="9"/>
  <c r="F178" i="9"/>
  <c r="G178" i="9"/>
  <c r="H178" i="9"/>
  <c r="I178" i="9"/>
  <c r="J178" i="9"/>
  <c r="K178" i="9"/>
  <c r="L178" i="9"/>
  <c r="C179" i="9"/>
  <c r="D179" i="9"/>
  <c r="E179" i="9"/>
  <c r="F179" i="9"/>
  <c r="G179" i="9"/>
  <c r="H179" i="9"/>
  <c r="I179" i="9"/>
  <c r="J179" i="9"/>
  <c r="K179" i="9"/>
  <c r="L179" i="9"/>
  <c r="C180" i="9"/>
  <c r="D180" i="9"/>
  <c r="E180" i="9"/>
  <c r="F180" i="9"/>
  <c r="G180" i="9"/>
  <c r="H180" i="9"/>
  <c r="I180" i="9"/>
  <c r="J180" i="9"/>
  <c r="K180" i="9"/>
  <c r="L180" i="9"/>
  <c r="C181" i="9"/>
  <c r="D181" i="9"/>
  <c r="E181" i="9"/>
  <c r="F181" i="9"/>
  <c r="G181" i="9"/>
  <c r="H181" i="9"/>
  <c r="I181" i="9"/>
  <c r="J181" i="9"/>
  <c r="K181" i="9"/>
  <c r="L181" i="9"/>
  <c r="C182" i="9"/>
  <c r="D182" i="9"/>
  <c r="E182" i="9"/>
  <c r="F182" i="9"/>
  <c r="G182" i="9"/>
  <c r="H182" i="9"/>
  <c r="I182" i="9"/>
  <c r="J182" i="9"/>
  <c r="K182" i="9"/>
  <c r="L182" i="9"/>
  <c r="C183" i="9"/>
  <c r="D183" i="9"/>
  <c r="E183" i="9"/>
  <c r="F183" i="9"/>
  <c r="G183" i="9"/>
  <c r="H183" i="9"/>
  <c r="I183" i="9"/>
  <c r="J183" i="9"/>
  <c r="K183" i="9"/>
  <c r="L183" i="9"/>
  <c r="C184" i="9"/>
  <c r="D184" i="9"/>
  <c r="E184" i="9"/>
  <c r="F184" i="9"/>
  <c r="G184" i="9"/>
  <c r="H184" i="9"/>
  <c r="I184" i="9"/>
  <c r="J184" i="9"/>
  <c r="K184" i="9"/>
  <c r="L184" i="9"/>
  <c r="C185" i="9"/>
  <c r="D185" i="9"/>
  <c r="E185" i="9"/>
  <c r="F185" i="9"/>
  <c r="G185" i="9"/>
  <c r="H185" i="9"/>
  <c r="I185" i="9"/>
  <c r="J185" i="9"/>
  <c r="K185" i="9"/>
  <c r="L185" i="9"/>
  <c r="C186" i="9"/>
  <c r="D186" i="9"/>
  <c r="E186" i="9"/>
  <c r="F186" i="9"/>
  <c r="G186" i="9"/>
  <c r="H186" i="9"/>
  <c r="I186" i="9"/>
  <c r="J186" i="9"/>
  <c r="K186" i="9"/>
  <c r="L186" i="9"/>
  <c r="C187" i="9"/>
  <c r="D187" i="9"/>
  <c r="E187" i="9"/>
  <c r="F187" i="9"/>
  <c r="G187" i="9"/>
  <c r="H187" i="9"/>
  <c r="I187" i="9"/>
  <c r="J187" i="9"/>
  <c r="K187" i="9"/>
  <c r="L187" i="9"/>
  <c r="C188" i="9"/>
  <c r="D188" i="9"/>
  <c r="E188" i="9"/>
  <c r="F188" i="9"/>
  <c r="G188" i="9"/>
  <c r="H188" i="9"/>
  <c r="I188" i="9"/>
  <c r="J188" i="9"/>
  <c r="K188" i="9"/>
  <c r="L188" i="9"/>
  <c r="C189" i="9"/>
  <c r="D189" i="9"/>
  <c r="E189" i="9"/>
  <c r="F189" i="9"/>
  <c r="G189" i="9"/>
  <c r="H189" i="9"/>
  <c r="I189" i="9"/>
  <c r="J189" i="9"/>
  <c r="K189" i="9"/>
  <c r="L189" i="9"/>
  <c r="C190" i="9"/>
  <c r="D190" i="9"/>
  <c r="E190" i="9"/>
  <c r="F190" i="9"/>
  <c r="G190" i="9"/>
  <c r="H190" i="9"/>
  <c r="I190" i="9"/>
  <c r="J190" i="9"/>
  <c r="K190" i="9"/>
  <c r="L190" i="9"/>
  <c r="C191" i="9"/>
  <c r="D191" i="9"/>
  <c r="E191" i="9"/>
  <c r="F191" i="9"/>
  <c r="G191" i="9"/>
  <c r="H191" i="9"/>
  <c r="I191" i="9"/>
  <c r="J191" i="9"/>
  <c r="K191" i="9"/>
  <c r="L191" i="9"/>
  <c r="C192" i="9"/>
  <c r="D192" i="9"/>
  <c r="E192" i="9"/>
  <c r="F192" i="9"/>
  <c r="G192" i="9"/>
  <c r="H192" i="9"/>
  <c r="I192" i="9"/>
  <c r="J192" i="9"/>
  <c r="K192" i="9"/>
  <c r="L192" i="9"/>
  <c r="C193" i="9"/>
  <c r="D193" i="9"/>
  <c r="E193" i="9"/>
  <c r="F193" i="9"/>
  <c r="G193" i="9"/>
  <c r="H193" i="9"/>
  <c r="I193" i="9"/>
  <c r="J193" i="9"/>
  <c r="K193" i="9"/>
  <c r="L193" i="9"/>
  <c r="C194" i="9"/>
  <c r="D194" i="9"/>
  <c r="E194" i="9"/>
  <c r="F194" i="9"/>
  <c r="G194" i="9"/>
  <c r="H194" i="9"/>
  <c r="I194" i="9"/>
  <c r="J194" i="9"/>
  <c r="K194" i="9"/>
  <c r="L194" i="9"/>
  <c r="C195" i="9"/>
  <c r="D195" i="9"/>
  <c r="E195" i="9"/>
  <c r="F195" i="9"/>
  <c r="G195" i="9"/>
  <c r="H195" i="9"/>
  <c r="I195" i="9"/>
  <c r="J195" i="9"/>
  <c r="K195" i="9"/>
  <c r="L195" i="9"/>
  <c r="C196" i="9"/>
  <c r="D196" i="9"/>
  <c r="E196" i="9"/>
  <c r="F196" i="9"/>
  <c r="G196" i="9"/>
  <c r="H196" i="9"/>
  <c r="I196" i="9"/>
  <c r="J196" i="9"/>
  <c r="K196" i="9"/>
  <c r="L196" i="9"/>
  <c r="C197" i="9"/>
  <c r="D197" i="9"/>
  <c r="E197" i="9"/>
  <c r="F197" i="9"/>
  <c r="G197" i="9"/>
  <c r="H197" i="9"/>
  <c r="I197" i="9"/>
  <c r="J197" i="9"/>
  <c r="K197" i="9"/>
  <c r="L197" i="9"/>
  <c r="C198" i="9"/>
  <c r="D198" i="9"/>
  <c r="E198" i="9"/>
  <c r="F198" i="9"/>
  <c r="G198" i="9"/>
  <c r="H198" i="9"/>
  <c r="I198" i="9"/>
  <c r="J198" i="9"/>
  <c r="K198" i="9"/>
  <c r="L198" i="9"/>
  <c r="C199" i="9"/>
  <c r="D199" i="9"/>
  <c r="E199" i="9"/>
  <c r="F199" i="9"/>
  <c r="G199" i="9"/>
  <c r="H199" i="9"/>
  <c r="I199" i="9"/>
  <c r="J199" i="9"/>
  <c r="K199" i="9"/>
  <c r="L199" i="9"/>
  <c r="C200" i="9"/>
  <c r="D200" i="9"/>
  <c r="E200" i="9"/>
  <c r="F200" i="9"/>
  <c r="G200" i="9"/>
  <c r="H200" i="9"/>
  <c r="I200" i="9"/>
  <c r="J200" i="9"/>
  <c r="K200" i="9"/>
  <c r="L200" i="9"/>
  <c r="C201" i="9"/>
  <c r="D201" i="9"/>
  <c r="E201" i="9"/>
  <c r="F201" i="9"/>
  <c r="G201" i="9"/>
  <c r="H201" i="9"/>
  <c r="I201" i="9"/>
  <c r="J201" i="9"/>
  <c r="K201" i="9"/>
  <c r="L201" i="9"/>
  <c r="C202" i="9"/>
  <c r="D202" i="9"/>
  <c r="E202" i="9"/>
  <c r="F202" i="9"/>
  <c r="G202" i="9"/>
  <c r="H202" i="9"/>
  <c r="I202" i="9"/>
  <c r="J202" i="9"/>
  <c r="K202" i="9"/>
  <c r="L202" i="9"/>
  <c r="C203" i="9"/>
  <c r="D203" i="9"/>
  <c r="E203" i="9"/>
  <c r="F203" i="9"/>
  <c r="G203" i="9"/>
  <c r="H203" i="9"/>
  <c r="I203" i="9"/>
  <c r="J203" i="9"/>
  <c r="K203" i="9"/>
  <c r="L203" i="9"/>
  <c r="C204" i="9"/>
  <c r="D204" i="9"/>
  <c r="E204" i="9"/>
  <c r="F204" i="9"/>
  <c r="G204" i="9"/>
  <c r="H204" i="9"/>
  <c r="I204" i="9"/>
  <c r="J204" i="9"/>
  <c r="K204" i="9"/>
  <c r="L204" i="9"/>
  <c r="C205" i="9"/>
  <c r="D205" i="9"/>
  <c r="E205" i="9"/>
  <c r="F205" i="9"/>
  <c r="G205" i="9"/>
  <c r="H205" i="9"/>
  <c r="I205" i="9"/>
  <c r="J205" i="9"/>
  <c r="K205" i="9"/>
  <c r="L205" i="9"/>
  <c r="C206" i="9"/>
  <c r="D206" i="9"/>
  <c r="E206" i="9"/>
  <c r="F206" i="9"/>
  <c r="G206" i="9"/>
  <c r="H206" i="9"/>
  <c r="I206" i="9"/>
  <c r="J206" i="9"/>
  <c r="K206" i="9"/>
  <c r="L206" i="9"/>
  <c r="C207" i="9"/>
  <c r="D207" i="9"/>
  <c r="E207" i="9"/>
  <c r="F207" i="9"/>
  <c r="G207" i="9"/>
  <c r="H207" i="9"/>
  <c r="I207" i="9"/>
  <c r="J207" i="9"/>
  <c r="K207" i="9"/>
  <c r="L207" i="9"/>
  <c r="C208" i="9"/>
  <c r="D208" i="9"/>
  <c r="E208" i="9"/>
  <c r="F208" i="9"/>
  <c r="G208" i="9"/>
  <c r="H208" i="9"/>
  <c r="I208" i="9"/>
  <c r="J208" i="9"/>
  <c r="K208" i="9"/>
  <c r="L208" i="9"/>
  <c r="C209" i="9"/>
  <c r="D209" i="9"/>
  <c r="E209" i="9"/>
  <c r="F209" i="9"/>
  <c r="G209" i="9"/>
  <c r="H209" i="9"/>
  <c r="I209" i="9"/>
  <c r="J209" i="9"/>
  <c r="K209" i="9"/>
  <c r="L209" i="9"/>
  <c r="C210" i="9"/>
  <c r="D210" i="9"/>
  <c r="E210" i="9"/>
  <c r="F210" i="9"/>
  <c r="G210" i="9"/>
  <c r="H210" i="9"/>
  <c r="I210" i="9"/>
  <c r="J210" i="9"/>
  <c r="K210" i="9"/>
  <c r="L210" i="9"/>
  <c r="C211" i="9"/>
  <c r="D211" i="9"/>
  <c r="E211" i="9"/>
  <c r="F211" i="9"/>
  <c r="G211" i="9"/>
  <c r="H211" i="9"/>
  <c r="I211" i="9"/>
  <c r="J211" i="9"/>
  <c r="K211" i="9"/>
  <c r="L211" i="9"/>
  <c r="C212" i="9"/>
  <c r="D212" i="9"/>
  <c r="E212" i="9"/>
  <c r="F212" i="9"/>
  <c r="G212" i="9"/>
  <c r="H212" i="9"/>
  <c r="I212" i="9"/>
  <c r="J212" i="9"/>
  <c r="K212" i="9"/>
  <c r="L212" i="9"/>
  <c r="C213" i="9"/>
  <c r="D213" i="9"/>
  <c r="E213" i="9"/>
  <c r="F213" i="9"/>
  <c r="G213" i="9"/>
  <c r="H213" i="9"/>
  <c r="I213" i="9"/>
  <c r="J213" i="9"/>
  <c r="K213" i="9"/>
  <c r="L213" i="9"/>
  <c r="C214" i="9"/>
  <c r="D214" i="9"/>
  <c r="E214" i="9"/>
  <c r="F214" i="9"/>
  <c r="G214" i="9"/>
  <c r="H214" i="9"/>
  <c r="I214" i="9"/>
  <c r="J214" i="9"/>
  <c r="K214" i="9"/>
  <c r="L214" i="9"/>
  <c r="C215" i="9"/>
  <c r="D215" i="9"/>
  <c r="E215" i="9"/>
  <c r="F215" i="9"/>
  <c r="G215" i="9"/>
  <c r="H215" i="9"/>
  <c r="I215" i="9"/>
  <c r="J215" i="9"/>
  <c r="K215" i="9"/>
  <c r="L215" i="9"/>
  <c r="C216" i="9"/>
  <c r="D216" i="9"/>
  <c r="E216" i="9"/>
  <c r="F216" i="9"/>
  <c r="G216" i="9"/>
  <c r="H216" i="9"/>
  <c r="I216" i="9"/>
  <c r="J216" i="9"/>
  <c r="K216" i="9"/>
  <c r="L216" i="9"/>
  <c r="C217" i="9"/>
  <c r="D217" i="9"/>
  <c r="E217" i="9"/>
  <c r="F217" i="9"/>
  <c r="G217" i="9"/>
  <c r="H217" i="9"/>
  <c r="I217" i="9"/>
  <c r="J217" i="9"/>
  <c r="K217" i="9"/>
  <c r="L217" i="9"/>
  <c r="C218" i="9"/>
  <c r="D218" i="9"/>
  <c r="E218" i="9"/>
  <c r="F218" i="9"/>
  <c r="G218" i="9"/>
  <c r="H218" i="9"/>
  <c r="I218" i="9"/>
  <c r="J218" i="9"/>
  <c r="K218" i="9"/>
  <c r="L218" i="9"/>
  <c r="C219" i="9"/>
  <c r="D219" i="9"/>
  <c r="E219" i="9"/>
  <c r="F219" i="9"/>
  <c r="G219" i="9"/>
  <c r="H219" i="9"/>
  <c r="I219" i="9"/>
  <c r="J219" i="9"/>
  <c r="K219" i="9"/>
  <c r="L219" i="9"/>
  <c r="C220" i="9"/>
  <c r="D220" i="9"/>
  <c r="E220" i="9"/>
  <c r="F220" i="9"/>
  <c r="G220" i="9"/>
  <c r="H220" i="9"/>
  <c r="I220" i="9"/>
  <c r="J220" i="9"/>
  <c r="K220" i="9"/>
  <c r="L220" i="9"/>
  <c r="C221" i="9"/>
  <c r="D221" i="9"/>
  <c r="E221" i="9"/>
  <c r="F221" i="9"/>
  <c r="G221" i="9"/>
  <c r="H221" i="9"/>
  <c r="I221" i="9"/>
  <c r="J221" i="9"/>
  <c r="K221" i="9"/>
  <c r="L221" i="9"/>
  <c r="C222" i="9"/>
  <c r="D222" i="9"/>
  <c r="E222" i="9"/>
  <c r="F222" i="9"/>
  <c r="G222" i="9"/>
  <c r="H222" i="9"/>
  <c r="I222" i="9"/>
  <c r="J222" i="9"/>
  <c r="K222" i="9"/>
  <c r="L222" i="9"/>
  <c r="C223" i="9"/>
  <c r="D223" i="9"/>
  <c r="E223" i="9"/>
  <c r="F223" i="9"/>
  <c r="G223" i="9"/>
  <c r="H223" i="9"/>
  <c r="I223" i="9"/>
  <c r="J223" i="9"/>
  <c r="K223" i="9"/>
  <c r="L223" i="9"/>
  <c r="C224" i="9"/>
  <c r="D224" i="9"/>
  <c r="E224" i="9"/>
  <c r="F224" i="9"/>
  <c r="G224" i="9"/>
  <c r="H224" i="9"/>
  <c r="I224" i="9"/>
  <c r="J224" i="9"/>
  <c r="K224" i="9"/>
  <c r="L224" i="9"/>
  <c r="C225" i="9"/>
  <c r="D225" i="9"/>
  <c r="E225" i="9"/>
  <c r="F225" i="9"/>
  <c r="G225" i="9"/>
  <c r="H225" i="9"/>
  <c r="I225" i="9"/>
  <c r="J225" i="9"/>
  <c r="K225" i="9"/>
  <c r="L225" i="9"/>
  <c r="C226" i="9"/>
  <c r="D226" i="9"/>
  <c r="E226" i="9"/>
  <c r="F226" i="9"/>
  <c r="G226" i="9"/>
  <c r="H226" i="9"/>
  <c r="I226" i="9"/>
  <c r="J226" i="9"/>
  <c r="K226" i="9"/>
  <c r="L226" i="9"/>
  <c r="C227" i="9"/>
  <c r="D227" i="9"/>
  <c r="E227" i="9"/>
  <c r="F227" i="9"/>
  <c r="G227" i="9"/>
  <c r="H227" i="9"/>
  <c r="I227" i="9"/>
  <c r="J227" i="9"/>
  <c r="K227" i="9"/>
  <c r="L227" i="9"/>
  <c r="C228" i="9"/>
  <c r="D228" i="9"/>
  <c r="E228" i="9"/>
  <c r="F228" i="9"/>
  <c r="G228" i="9"/>
  <c r="H228" i="9"/>
  <c r="I228" i="9"/>
  <c r="J228" i="9"/>
  <c r="K228" i="9"/>
  <c r="L228" i="9"/>
  <c r="C229" i="9"/>
  <c r="D229" i="9"/>
  <c r="E229" i="9"/>
  <c r="F229" i="9"/>
  <c r="G229" i="9"/>
  <c r="H229" i="9"/>
  <c r="I229" i="9"/>
  <c r="J229" i="9"/>
  <c r="K229" i="9"/>
  <c r="L229" i="9"/>
  <c r="C230" i="9"/>
  <c r="D230" i="9"/>
  <c r="E230" i="9"/>
  <c r="F230" i="9"/>
  <c r="G230" i="9"/>
  <c r="H230" i="9"/>
  <c r="I230" i="9"/>
  <c r="J230" i="9"/>
  <c r="K230" i="9"/>
  <c r="L230" i="9"/>
  <c r="C231" i="9"/>
  <c r="D231" i="9"/>
  <c r="E231" i="9"/>
  <c r="F231" i="9"/>
  <c r="G231" i="9"/>
  <c r="H231" i="9"/>
  <c r="I231" i="9"/>
  <c r="J231" i="9"/>
  <c r="K231" i="9"/>
  <c r="L231" i="9"/>
  <c r="C232" i="9"/>
  <c r="D232" i="9"/>
  <c r="E232" i="9"/>
  <c r="F232" i="9"/>
  <c r="G232" i="9"/>
  <c r="H232" i="9"/>
  <c r="I232" i="9"/>
  <c r="J232" i="9"/>
  <c r="K232" i="9"/>
  <c r="L232" i="9"/>
  <c r="C233" i="9"/>
  <c r="D233" i="9"/>
  <c r="E233" i="9"/>
  <c r="F233" i="9"/>
  <c r="G233" i="9"/>
  <c r="H233" i="9"/>
  <c r="I233" i="9"/>
  <c r="J233" i="9"/>
  <c r="K233" i="9"/>
  <c r="L233" i="9"/>
  <c r="C234" i="9"/>
  <c r="D234" i="9"/>
  <c r="E234" i="9"/>
  <c r="F234" i="9"/>
  <c r="G234" i="9"/>
  <c r="H234" i="9"/>
  <c r="I234" i="9"/>
  <c r="J234" i="9"/>
  <c r="K234" i="9"/>
  <c r="L234" i="9"/>
  <c r="C235" i="9"/>
  <c r="D235" i="9"/>
  <c r="E235" i="9"/>
  <c r="F235" i="9"/>
  <c r="G235" i="9"/>
  <c r="H235" i="9"/>
  <c r="I235" i="9"/>
  <c r="J235" i="9"/>
  <c r="K235" i="9"/>
  <c r="L235" i="9"/>
  <c r="C236" i="9"/>
  <c r="D236" i="9"/>
  <c r="E236" i="9"/>
  <c r="F236" i="9"/>
  <c r="G236" i="9"/>
  <c r="H236" i="9"/>
  <c r="I236" i="9"/>
  <c r="J236" i="9"/>
  <c r="K236" i="9"/>
  <c r="L236" i="9"/>
  <c r="C237" i="9"/>
  <c r="D237" i="9"/>
  <c r="E237" i="9"/>
  <c r="F237" i="9"/>
  <c r="G237" i="9"/>
  <c r="H237" i="9"/>
  <c r="I237" i="9"/>
  <c r="J237" i="9"/>
  <c r="K237" i="9"/>
  <c r="L237" i="9"/>
  <c r="C238" i="9"/>
  <c r="D238" i="9"/>
  <c r="E238" i="9"/>
  <c r="F238" i="9"/>
  <c r="G238" i="9"/>
  <c r="H238" i="9"/>
  <c r="I238" i="9"/>
  <c r="J238" i="9"/>
  <c r="K238" i="9"/>
  <c r="L238" i="9"/>
  <c r="C239" i="9"/>
  <c r="D239" i="9"/>
  <c r="E239" i="9"/>
  <c r="F239" i="9"/>
  <c r="G239" i="9"/>
  <c r="H239" i="9"/>
  <c r="I239" i="9"/>
  <c r="J239" i="9"/>
  <c r="K239" i="9"/>
  <c r="L239" i="9"/>
  <c r="C240" i="9"/>
  <c r="D240" i="9"/>
  <c r="E240" i="9"/>
  <c r="F240" i="9"/>
  <c r="G240" i="9"/>
  <c r="H240" i="9"/>
  <c r="I240" i="9"/>
  <c r="J240" i="9"/>
  <c r="K240" i="9"/>
  <c r="L240" i="9"/>
  <c r="C241" i="9"/>
  <c r="D241" i="9"/>
  <c r="E241" i="9"/>
  <c r="F241" i="9"/>
  <c r="G241" i="9"/>
  <c r="H241" i="9"/>
  <c r="I241" i="9"/>
  <c r="J241" i="9"/>
  <c r="K241" i="9"/>
  <c r="L241" i="9"/>
  <c r="C242" i="9"/>
  <c r="D242" i="9"/>
  <c r="E242" i="9"/>
  <c r="F242" i="9"/>
  <c r="G242" i="9"/>
  <c r="H242" i="9"/>
  <c r="I242" i="9"/>
  <c r="J242" i="9"/>
  <c r="K242" i="9"/>
  <c r="L242" i="9"/>
  <c r="C243" i="9"/>
  <c r="D243" i="9"/>
  <c r="E243" i="9"/>
  <c r="F243" i="9"/>
  <c r="G243" i="9"/>
  <c r="H243" i="9"/>
  <c r="I243" i="9"/>
  <c r="J243" i="9"/>
  <c r="K243" i="9"/>
  <c r="L243" i="9"/>
  <c r="C244" i="9"/>
  <c r="D244" i="9"/>
  <c r="E244" i="9"/>
  <c r="F244" i="9"/>
  <c r="G244" i="9"/>
  <c r="H244" i="9"/>
  <c r="I244" i="9"/>
  <c r="J244" i="9"/>
  <c r="K244" i="9"/>
  <c r="L244" i="9"/>
  <c r="C245" i="9"/>
  <c r="D245" i="9"/>
  <c r="E245" i="9"/>
  <c r="F245" i="9"/>
  <c r="G245" i="9"/>
  <c r="H245" i="9"/>
  <c r="I245" i="9"/>
  <c r="J245" i="9"/>
  <c r="K245" i="9"/>
  <c r="L245" i="9"/>
  <c r="C246" i="9"/>
  <c r="D246" i="9"/>
  <c r="E246" i="9"/>
  <c r="F246" i="9"/>
  <c r="G246" i="9"/>
  <c r="H246" i="9"/>
  <c r="I246" i="9"/>
  <c r="J246" i="9"/>
  <c r="K246" i="9"/>
  <c r="L246" i="9"/>
  <c r="C247" i="9"/>
  <c r="D247" i="9"/>
  <c r="E247" i="9"/>
  <c r="F247" i="9"/>
  <c r="G247" i="9"/>
  <c r="H247" i="9"/>
  <c r="I247" i="9"/>
  <c r="J247" i="9"/>
  <c r="K247" i="9"/>
  <c r="L247" i="9"/>
  <c r="C248" i="9"/>
  <c r="D248" i="9"/>
  <c r="E248" i="9"/>
  <c r="F248" i="9"/>
  <c r="G248" i="9"/>
  <c r="H248" i="9"/>
  <c r="I248" i="9"/>
  <c r="J248" i="9"/>
  <c r="K248" i="9"/>
  <c r="L248" i="9"/>
  <c r="C249" i="9"/>
  <c r="D249" i="9"/>
  <c r="E249" i="9"/>
  <c r="F249" i="9"/>
  <c r="G249" i="9"/>
  <c r="H249" i="9"/>
  <c r="I249" i="9"/>
  <c r="J249" i="9"/>
  <c r="K249" i="9"/>
  <c r="L249" i="9"/>
  <c r="C250" i="9"/>
  <c r="D250" i="9"/>
  <c r="E250" i="9"/>
  <c r="F250" i="9"/>
  <c r="G250" i="9"/>
  <c r="H250" i="9"/>
  <c r="I250" i="9"/>
  <c r="J250" i="9"/>
  <c r="K250" i="9"/>
  <c r="L250" i="9"/>
  <c r="C251" i="9"/>
  <c r="D251" i="9"/>
  <c r="E251" i="9"/>
  <c r="F251" i="9"/>
  <c r="G251" i="9"/>
  <c r="H251" i="9"/>
  <c r="I251" i="9"/>
  <c r="J251" i="9"/>
  <c r="K251" i="9"/>
  <c r="L251" i="9"/>
  <c r="C252" i="9"/>
  <c r="D252" i="9"/>
  <c r="E252" i="9"/>
  <c r="F252" i="9"/>
  <c r="G252" i="9"/>
  <c r="H252" i="9"/>
  <c r="I252" i="9"/>
  <c r="J252" i="9"/>
  <c r="K252" i="9"/>
  <c r="L252" i="9"/>
  <c r="C253" i="9"/>
  <c r="D253" i="9"/>
  <c r="E253" i="9"/>
  <c r="F253" i="9"/>
  <c r="G253" i="9"/>
  <c r="H253" i="9"/>
  <c r="I253" i="9"/>
  <c r="J253" i="9"/>
  <c r="K253" i="9"/>
  <c r="L253" i="9"/>
  <c r="C254" i="9"/>
  <c r="D254" i="9"/>
  <c r="E254" i="9"/>
  <c r="F254" i="9"/>
  <c r="G254" i="9"/>
  <c r="H254" i="9"/>
  <c r="I254" i="9"/>
  <c r="J254" i="9"/>
  <c r="K254" i="9"/>
  <c r="L254" i="9"/>
  <c r="C255" i="9"/>
  <c r="D255" i="9"/>
  <c r="E255" i="9"/>
  <c r="F255" i="9"/>
  <c r="G255" i="9"/>
  <c r="H255" i="9"/>
  <c r="I255" i="9"/>
  <c r="J255" i="9"/>
  <c r="K255" i="9"/>
  <c r="L255" i="9"/>
  <c r="C256" i="9"/>
  <c r="D256" i="9"/>
  <c r="E256" i="9"/>
  <c r="F256" i="9"/>
  <c r="G256" i="9"/>
  <c r="H256" i="9"/>
  <c r="I256" i="9"/>
  <c r="J256" i="9"/>
  <c r="K256" i="9"/>
  <c r="L256" i="9"/>
  <c r="C257" i="9"/>
  <c r="D257" i="9"/>
  <c r="E257" i="9"/>
  <c r="F257" i="9"/>
  <c r="G257" i="9"/>
  <c r="H257" i="9"/>
  <c r="I257" i="9"/>
  <c r="J257" i="9"/>
  <c r="K257" i="9"/>
  <c r="L257" i="9"/>
  <c r="C258" i="9"/>
  <c r="D258" i="9"/>
  <c r="E258" i="9"/>
  <c r="F258" i="9"/>
  <c r="G258" i="9"/>
  <c r="H258" i="9"/>
  <c r="I258" i="9"/>
  <c r="J258" i="9"/>
  <c r="K258" i="9"/>
  <c r="L258" i="9"/>
  <c r="C259" i="9"/>
  <c r="D259" i="9"/>
  <c r="E259" i="9"/>
  <c r="F259" i="9"/>
  <c r="G259" i="9"/>
  <c r="H259" i="9"/>
  <c r="I259" i="9"/>
  <c r="J259" i="9"/>
  <c r="K259" i="9"/>
  <c r="L259" i="9"/>
  <c r="C260" i="9"/>
  <c r="D260" i="9"/>
  <c r="E260" i="9"/>
  <c r="F260" i="9"/>
  <c r="G260" i="9"/>
  <c r="H260" i="9"/>
  <c r="I260" i="9"/>
  <c r="J260" i="9"/>
  <c r="K260" i="9"/>
  <c r="L260" i="9"/>
  <c r="C261" i="9"/>
  <c r="D261" i="9"/>
  <c r="E261" i="9"/>
  <c r="F261" i="9"/>
  <c r="G261" i="9"/>
  <c r="H261" i="9"/>
  <c r="I261" i="9"/>
  <c r="J261" i="9"/>
  <c r="K261" i="9"/>
  <c r="L261" i="9"/>
  <c r="C262" i="9"/>
  <c r="D262" i="9"/>
  <c r="E262" i="9"/>
  <c r="F262" i="9"/>
  <c r="G262" i="9"/>
  <c r="H262" i="9"/>
  <c r="I262" i="9"/>
  <c r="J262" i="9"/>
  <c r="K262" i="9"/>
  <c r="L262" i="9"/>
  <c r="C263" i="9"/>
  <c r="D263" i="9"/>
  <c r="E263" i="9"/>
  <c r="F263" i="9"/>
  <c r="G263" i="9"/>
  <c r="H263" i="9"/>
  <c r="I263" i="9"/>
  <c r="J263" i="9"/>
  <c r="K263" i="9"/>
  <c r="L263" i="9"/>
  <c r="C264" i="9"/>
  <c r="D264" i="9"/>
  <c r="E264" i="9"/>
  <c r="F264" i="9"/>
  <c r="G264" i="9"/>
  <c r="H264" i="9"/>
  <c r="I264" i="9"/>
  <c r="J264" i="9"/>
  <c r="K264" i="9"/>
  <c r="L264" i="9"/>
  <c r="C265" i="9"/>
  <c r="D265" i="9"/>
  <c r="E265" i="9"/>
  <c r="F265" i="9"/>
  <c r="G265" i="9"/>
  <c r="H265" i="9"/>
  <c r="I265" i="9"/>
  <c r="J265" i="9"/>
  <c r="K265" i="9"/>
  <c r="L265" i="9"/>
  <c r="C266" i="9"/>
  <c r="D266" i="9"/>
  <c r="E266" i="9"/>
  <c r="F266" i="9"/>
  <c r="G266" i="9"/>
  <c r="H266" i="9"/>
  <c r="I266" i="9"/>
  <c r="J266" i="9"/>
  <c r="K266" i="9"/>
  <c r="L266" i="9"/>
  <c r="C267" i="9"/>
  <c r="D267" i="9"/>
  <c r="E267" i="9"/>
  <c r="F267" i="9"/>
  <c r="G267" i="9"/>
  <c r="H267" i="9"/>
  <c r="I267" i="9"/>
  <c r="J267" i="9"/>
  <c r="K267" i="9"/>
  <c r="L267" i="9"/>
  <c r="C268" i="9"/>
  <c r="D268" i="9"/>
  <c r="E268" i="9"/>
  <c r="F268" i="9"/>
  <c r="G268" i="9"/>
  <c r="H268" i="9"/>
  <c r="I268" i="9"/>
  <c r="J268" i="9"/>
  <c r="K268" i="9"/>
  <c r="L268" i="9"/>
  <c r="C269" i="9"/>
  <c r="D269" i="9"/>
  <c r="E269" i="9"/>
  <c r="F269" i="9"/>
  <c r="G269" i="9"/>
  <c r="H269" i="9"/>
  <c r="I269" i="9"/>
  <c r="J269" i="9"/>
  <c r="K269" i="9"/>
  <c r="L269" i="9"/>
  <c r="C270" i="9"/>
  <c r="D270" i="9"/>
  <c r="E270" i="9"/>
  <c r="F270" i="9"/>
  <c r="G270" i="9"/>
  <c r="H270" i="9"/>
  <c r="I270" i="9"/>
  <c r="J270" i="9"/>
  <c r="K270" i="9"/>
  <c r="L270" i="9"/>
  <c r="C271" i="9"/>
  <c r="D271" i="9"/>
  <c r="E271" i="9"/>
  <c r="F271" i="9"/>
  <c r="G271" i="9"/>
  <c r="H271" i="9"/>
  <c r="I271" i="9"/>
  <c r="J271" i="9"/>
  <c r="K271" i="9"/>
  <c r="L271" i="9"/>
  <c r="C272" i="9"/>
  <c r="D272" i="9"/>
  <c r="E272" i="9"/>
  <c r="F272" i="9"/>
  <c r="G272" i="9"/>
  <c r="H272" i="9"/>
  <c r="I272" i="9"/>
  <c r="J272" i="9"/>
  <c r="K272" i="9"/>
  <c r="L272" i="9"/>
  <c r="C273" i="9"/>
  <c r="D273" i="9"/>
  <c r="E273" i="9"/>
  <c r="F273" i="9"/>
  <c r="G273" i="9"/>
  <c r="H273" i="9"/>
  <c r="I273" i="9"/>
  <c r="J273" i="9"/>
  <c r="K273" i="9"/>
  <c r="L273" i="9"/>
  <c r="C274" i="9"/>
  <c r="D274" i="9"/>
  <c r="E274" i="9"/>
  <c r="F274" i="9"/>
  <c r="G274" i="9"/>
  <c r="H274" i="9"/>
  <c r="I274" i="9"/>
  <c r="J274" i="9"/>
  <c r="K274" i="9"/>
  <c r="L274" i="9"/>
  <c r="C275" i="9"/>
  <c r="D275" i="9"/>
  <c r="E275" i="9"/>
  <c r="F275" i="9"/>
  <c r="G275" i="9"/>
  <c r="H275" i="9"/>
  <c r="I275" i="9"/>
  <c r="J275" i="9"/>
  <c r="K275" i="9"/>
  <c r="L275" i="9"/>
  <c r="C276" i="9"/>
  <c r="D276" i="9"/>
  <c r="E276" i="9"/>
  <c r="F276" i="9"/>
  <c r="G276" i="9"/>
  <c r="H276" i="9"/>
  <c r="I276" i="9"/>
  <c r="J276" i="9"/>
  <c r="K276" i="9"/>
  <c r="L276" i="9"/>
  <c r="C277" i="9"/>
  <c r="D277" i="9"/>
  <c r="E277" i="9"/>
  <c r="F277" i="9"/>
  <c r="G277" i="9"/>
  <c r="H277" i="9"/>
  <c r="I277" i="9"/>
  <c r="J277" i="9"/>
  <c r="K277" i="9"/>
  <c r="L277" i="9"/>
  <c r="C278" i="9"/>
  <c r="D278" i="9"/>
  <c r="E278" i="9"/>
  <c r="F278" i="9"/>
  <c r="G278" i="9"/>
  <c r="H278" i="9"/>
  <c r="I278" i="9"/>
  <c r="J278" i="9"/>
  <c r="K278" i="9"/>
  <c r="L278" i="9"/>
  <c r="C279" i="9"/>
  <c r="D279" i="9"/>
  <c r="E279" i="9"/>
  <c r="F279" i="9"/>
  <c r="G279" i="9"/>
  <c r="H279" i="9"/>
  <c r="I279" i="9"/>
  <c r="J279" i="9"/>
  <c r="K279" i="9"/>
  <c r="L279" i="9"/>
  <c r="C280" i="9"/>
  <c r="D280" i="9"/>
  <c r="E280" i="9"/>
  <c r="F280" i="9"/>
  <c r="G280" i="9"/>
  <c r="H280" i="9"/>
  <c r="I280" i="9"/>
  <c r="J280" i="9"/>
  <c r="K280" i="9"/>
  <c r="L280" i="9"/>
  <c r="C281" i="9"/>
  <c r="D281" i="9"/>
  <c r="E281" i="9"/>
  <c r="F281" i="9"/>
  <c r="G281" i="9"/>
  <c r="H281" i="9"/>
  <c r="I281" i="9"/>
  <c r="J281" i="9"/>
  <c r="K281" i="9"/>
  <c r="L281" i="9"/>
  <c r="C282" i="9"/>
  <c r="D282" i="9"/>
  <c r="E282" i="9"/>
  <c r="F282" i="9"/>
  <c r="G282" i="9"/>
  <c r="H282" i="9"/>
  <c r="I282" i="9"/>
  <c r="J282" i="9"/>
  <c r="K282" i="9"/>
  <c r="L282" i="9"/>
  <c r="C283" i="9"/>
  <c r="D283" i="9"/>
  <c r="E283" i="9"/>
  <c r="F283" i="9"/>
  <c r="G283" i="9"/>
  <c r="H283" i="9"/>
  <c r="I283" i="9"/>
  <c r="J283" i="9"/>
  <c r="K283" i="9"/>
  <c r="L283" i="9"/>
  <c r="C284" i="9"/>
  <c r="D284" i="9"/>
  <c r="E284" i="9"/>
  <c r="F284" i="9"/>
  <c r="G284" i="9"/>
  <c r="H284" i="9"/>
  <c r="I284" i="9"/>
  <c r="J284" i="9"/>
  <c r="K284" i="9"/>
  <c r="L284" i="9"/>
  <c r="C285" i="9"/>
  <c r="D285" i="9"/>
  <c r="E285" i="9"/>
  <c r="F285" i="9"/>
  <c r="G285" i="9"/>
  <c r="H285" i="9"/>
  <c r="I285" i="9"/>
  <c r="J285" i="9"/>
  <c r="K285" i="9"/>
  <c r="L285" i="9"/>
  <c r="C286" i="9"/>
  <c r="D286" i="9"/>
  <c r="E286" i="9"/>
  <c r="F286" i="9"/>
  <c r="G286" i="9"/>
  <c r="H286" i="9"/>
  <c r="I286" i="9"/>
  <c r="J286" i="9"/>
  <c r="K286" i="9"/>
  <c r="L286" i="9"/>
  <c r="C287" i="9"/>
  <c r="D287" i="9"/>
  <c r="E287" i="9"/>
  <c r="F287" i="9"/>
  <c r="G287" i="9"/>
  <c r="H287" i="9"/>
  <c r="I287" i="9"/>
  <c r="J287" i="9"/>
  <c r="K287" i="9"/>
  <c r="L287" i="9"/>
  <c r="C288" i="9"/>
  <c r="D288" i="9"/>
  <c r="E288" i="9"/>
  <c r="F288" i="9"/>
  <c r="G288" i="9"/>
  <c r="H288" i="9"/>
  <c r="I288" i="9"/>
  <c r="J288" i="9"/>
  <c r="K288" i="9"/>
  <c r="L288" i="9"/>
  <c r="C289" i="9"/>
  <c r="D289" i="9"/>
  <c r="E289" i="9"/>
  <c r="F289" i="9"/>
  <c r="G289" i="9"/>
  <c r="H289" i="9"/>
  <c r="I289" i="9"/>
  <c r="J289" i="9"/>
  <c r="K289" i="9"/>
  <c r="L289" i="9"/>
  <c r="C290" i="9"/>
  <c r="D290" i="9"/>
  <c r="E290" i="9"/>
  <c r="F290" i="9"/>
  <c r="G290" i="9"/>
  <c r="H290" i="9"/>
  <c r="I290" i="9"/>
  <c r="J290" i="9"/>
  <c r="K290" i="9"/>
  <c r="L290" i="9"/>
  <c r="C291" i="9"/>
  <c r="D291" i="9"/>
  <c r="E291" i="9"/>
  <c r="F291" i="9"/>
  <c r="G291" i="9"/>
  <c r="H291" i="9"/>
  <c r="I291" i="9"/>
  <c r="J291" i="9"/>
  <c r="K291" i="9"/>
  <c r="L291" i="9"/>
  <c r="C292" i="9"/>
  <c r="D292" i="9"/>
  <c r="E292" i="9"/>
  <c r="F292" i="9"/>
  <c r="G292" i="9"/>
  <c r="H292" i="9"/>
  <c r="I292" i="9"/>
  <c r="J292" i="9"/>
  <c r="K292" i="9"/>
  <c r="L292" i="9"/>
  <c r="C293" i="9"/>
  <c r="D293" i="9"/>
  <c r="E293" i="9"/>
  <c r="F293" i="9"/>
  <c r="G293" i="9"/>
  <c r="H293" i="9"/>
  <c r="I293" i="9"/>
  <c r="J293" i="9"/>
  <c r="K293" i="9"/>
  <c r="L293" i="9"/>
  <c r="C294" i="9"/>
  <c r="D294" i="9"/>
  <c r="E294" i="9"/>
  <c r="F294" i="9"/>
  <c r="G294" i="9"/>
  <c r="H294" i="9"/>
  <c r="I294" i="9"/>
  <c r="J294" i="9"/>
  <c r="K294" i="9"/>
  <c r="L294" i="9"/>
  <c r="C295" i="9"/>
  <c r="D295" i="9"/>
  <c r="E295" i="9"/>
  <c r="F295" i="9"/>
  <c r="G295" i="9"/>
  <c r="H295" i="9"/>
  <c r="I295" i="9"/>
  <c r="J295" i="9"/>
  <c r="K295" i="9"/>
  <c r="L295" i="9"/>
  <c r="C296" i="9"/>
  <c r="D296" i="9"/>
  <c r="E296" i="9"/>
  <c r="F296" i="9"/>
  <c r="G296" i="9"/>
  <c r="H296" i="9"/>
  <c r="I296" i="9"/>
  <c r="J296" i="9"/>
  <c r="K296" i="9"/>
  <c r="L296" i="9"/>
  <c r="C297" i="9"/>
  <c r="D297" i="9"/>
  <c r="E297" i="9"/>
  <c r="F297" i="9"/>
  <c r="G297" i="9"/>
  <c r="H297" i="9"/>
  <c r="I297" i="9"/>
  <c r="J297" i="9"/>
  <c r="K297" i="9"/>
  <c r="L297" i="9"/>
  <c r="C298" i="9"/>
  <c r="D298" i="9"/>
  <c r="E298" i="9"/>
  <c r="F298" i="9"/>
  <c r="G298" i="9"/>
  <c r="H298" i="9"/>
  <c r="I298" i="9"/>
  <c r="J298" i="9"/>
  <c r="K298" i="9"/>
  <c r="L298" i="9"/>
  <c r="C299" i="9"/>
  <c r="D299" i="9"/>
  <c r="E299" i="9"/>
  <c r="F299" i="9"/>
  <c r="G299" i="9"/>
  <c r="H299" i="9"/>
  <c r="I299" i="9"/>
  <c r="J299" i="9"/>
  <c r="K299" i="9"/>
  <c r="L299" i="9"/>
  <c r="C300" i="9"/>
  <c r="D300" i="9"/>
  <c r="E300" i="9"/>
  <c r="F300" i="9"/>
  <c r="G300" i="9"/>
  <c r="H300" i="9"/>
  <c r="I300" i="9"/>
  <c r="J300" i="9"/>
  <c r="K300" i="9"/>
  <c r="L300" i="9"/>
  <c r="C301" i="9"/>
  <c r="D301" i="9"/>
  <c r="E301" i="9"/>
  <c r="F301" i="9"/>
  <c r="G301" i="9"/>
  <c r="H301" i="9"/>
  <c r="I301" i="9"/>
  <c r="J301" i="9"/>
  <c r="K301" i="9"/>
  <c r="L301" i="9"/>
  <c r="C302" i="9"/>
  <c r="D302" i="9"/>
  <c r="E302" i="9"/>
  <c r="F302" i="9"/>
  <c r="G302" i="9"/>
  <c r="H302" i="9"/>
  <c r="I302" i="9"/>
  <c r="J302" i="9"/>
  <c r="K302" i="9"/>
  <c r="L302" i="9"/>
  <c r="C303" i="9"/>
  <c r="D303" i="9"/>
  <c r="E303" i="9"/>
  <c r="F303" i="9"/>
  <c r="G303" i="9"/>
  <c r="H303" i="9"/>
  <c r="I303" i="9"/>
  <c r="J303" i="9"/>
  <c r="K303" i="9"/>
  <c r="L303" i="9"/>
  <c r="C304" i="9"/>
  <c r="D304" i="9"/>
  <c r="E304" i="9"/>
  <c r="F304" i="9"/>
  <c r="G304" i="9"/>
  <c r="H304" i="9"/>
  <c r="I304" i="9"/>
  <c r="J304" i="9"/>
  <c r="K304" i="9"/>
  <c r="L304" i="9"/>
  <c r="C305" i="9"/>
  <c r="D305" i="9"/>
  <c r="E305" i="9"/>
  <c r="F305" i="9"/>
  <c r="G305" i="9"/>
  <c r="H305" i="9"/>
  <c r="I305" i="9"/>
  <c r="J305" i="9"/>
  <c r="K305" i="9"/>
  <c r="L305" i="9"/>
  <c r="C306" i="9"/>
  <c r="D306" i="9"/>
  <c r="E306" i="9"/>
  <c r="F306" i="9"/>
  <c r="G306" i="9"/>
  <c r="H306" i="9"/>
  <c r="I306" i="9"/>
  <c r="J306" i="9"/>
  <c r="K306" i="9"/>
  <c r="L306" i="9"/>
  <c r="C307" i="9"/>
  <c r="D307" i="9"/>
  <c r="E307" i="9"/>
  <c r="F307" i="9"/>
  <c r="G307" i="9"/>
  <c r="H307" i="9"/>
  <c r="I307" i="9"/>
  <c r="J307" i="9"/>
  <c r="K307" i="9"/>
  <c r="L307" i="9"/>
  <c r="C308" i="9"/>
  <c r="D308" i="9"/>
  <c r="E308" i="9"/>
  <c r="F308" i="9"/>
  <c r="G308" i="9"/>
  <c r="H308" i="9"/>
  <c r="I308" i="9"/>
  <c r="J308" i="9"/>
  <c r="K308" i="9"/>
  <c r="L308" i="9"/>
  <c r="C309" i="9"/>
  <c r="D309" i="9"/>
  <c r="E309" i="9"/>
  <c r="F309" i="9"/>
  <c r="G309" i="9"/>
  <c r="H309" i="9"/>
  <c r="I309" i="9"/>
  <c r="J309" i="9"/>
  <c r="K309" i="9"/>
  <c r="L309" i="9"/>
  <c r="C310" i="9"/>
  <c r="D310" i="9"/>
  <c r="E310" i="9"/>
  <c r="F310" i="9"/>
  <c r="G310" i="9"/>
  <c r="H310" i="9"/>
  <c r="I310" i="9"/>
  <c r="J310" i="9"/>
  <c r="K310" i="9"/>
  <c r="L310" i="9"/>
  <c r="C311" i="9"/>
  <c r="D311" i="9"/>
  <c r="E311" i="9"/>
  <c r="F311" i="9"/>
  <c r="G311" i="9"/>
  <c r="H311" i="9"/>
  <c r="I311" i="9"/>
  <c r="J311" i="9"/>
  <c r="K311" i="9"/>
  <c r="L311" i="9"/>
  <c r="C312" i="9"/>
  <c r="D312" i="9"/>
  <c r="E312" i="9"/>
  <c r="F312" i="9"/>
  <c r="G312" i="9"/>
  <c r="H312" i="9"/>
  <c r="I312" i="9"/>
  <c r="J312" i="9"/>
  <c r="K312" i="9"/>
  <c r="L312" i="9"/>
  <c r="C313" i="9"/>
  <c r="D313" i="9"/>
  <c r="E313" i="9"/>
  <c r="F313" i="9"/>
  <c r="G313" i="9"/>
  <c r="H313" i="9"/>
  <c r="I313" i="9"/>
  <c r="J313" i="9"/>
  <c r="K313" i="9"/>
  <c r="L313" i="9"/>
  <c r="C314" i="9"/>
  <c r="D314" i="9"/>
  <c r="E314" i="9"/>
  <c r="F314" i="9"/>
  <c r="G314" i="9"/>
  <c r="H314" i="9"/>
  <c r="I314" i="9"/>
  <c r="J314" i="9"/>
  <c r="K314" i="9"/>
  <c r="L314" i="9"/>
  <c r="C315" i="9"/>
  <c r="D315" i="9"/>
  <c r="E315" i="9"/>
  <c r="F315" i="9"/>
  <c r="G315" i="9"/>
  <c r="H315" i="9"/>
  <c r="I315" i="9"/>
  <c r="J315" i="9"/>
  <c r="K315" i="9"/>
  <c r="L315" i="9"/>
  <c r="C316" i="9"/>
  <c r="D316" i="9"/>
  <c r="E316" i="9"/>
  <c r="F316" i="9"/>
  <c r="G316" i="9"/>
  <c r="H316" i="9"/>
  <c r="I316" i="9"/>
  <c r="J316" i="9"/>
  <c r="K316" i="9"/>
  <c r="L316" i="9"/>
  <c r="C317" i="9"/>
  <c r="D317" i="9"/>
  <c r="E317" i="9"/>
  <c r="F317" i="9"/>
  <c r="G317" i="9"/>
  <c r="H317" i="9"/>
  <c r="I317" i="9"/>
  <c r="J317" i="9"/>
  <c r="K317" i="9"/>
  <c r="L317" i="9"/>
  <c r="C318" i="9"/>
  <c r="D318" i="9"/>
  <c r="E318" i="9"/>
  <c r="F318" i="9"/>
  <c r="G318" i="9"/>
  <c r="H318" i="9"/>
  <c r="I318" i="9"/>
  <c r="J318" i="9"/>
  <c r="K318" i="9"/>
  <c r="L318" i="9"/>
  <c r="C319" i="9"/>
  <c r="D319" i="9"/>
  <c r="E319" i="9"/>
  <c r="F319" i="9"/>
  <c r="G319" i="9"/>
  <c r="H319" i="9"/>
  <c r="I319" i="9"/>
  <c r="J319" i="9"/>
  <c r="K319" i="9"/>
  <c r="L319" i="9"/>
  <c r="C320" i="9"/>
  <c r="D320" i="9"/>
  <c r="E320" i="9"/>
  <c r="F320" i="9"/>
  <c r="G320" i="9"/>
  <c r="H320" i="9"/>
  <c r="I320" i="9"/>
  <c r="J320" i="9"/>
  <c r="K320" i="9"/>
  <c r="L320" i="9"/>
  <c r="C321" i="9"/>
  <c r="D321" i="9"/>
  <c r="E321" i="9"/>
  <c r="F321" i="9"/>
  <c r="G321" i="9"/>
  <c r="H321" i="9"/>
  <c r="I321" i="9"/>
  <c r="J321" i="9"/>
  <c r="K321" i="9"/>
  <c r="L321" i="9"/>
  <c r="C322" i="9"/>
  <c r="D322" i="9"/>
  <c r="E322" i="9"/>
  <c r="F322" i="9"/>
  <c r="G322" i="9"/>
  <c r="H322" i="9"/>
  <c r="I322" i="9"/>
  <c r="J322" i="9"/>
  <c r="K322" i="9"/>
  <c r="L322" i="9"/>
  <c r="C323" i="9"/>
  <c r="D323" i="9"/>
  <c r="E323" i="9"/>
  <c r="F323" i="9"/>
  <c r="G323" i="9"/>
  <c r="H323" i="9"/>
  <c r="I323" i="9"/>
  <c r="J323" i="9"/>
  <c r="K323" i="9"/>
  <c r="L323" i="9"/>
  <c r="C324" i="9"/>
  <c r="D324" i="9"/>
  <c r="E324" i="9"/>
  <c r="F324" i="9"/>
  <c r="G324" i="9"/>
  <c r="H324" i="9"/>
  <c r="I324" i="9"/>
  <c r="J324" i="9"/>
  <c r="K324" i="9"/>
  <c r="L324" i="9"/>
  <c r="C325" i="9"/>
  <c r="D325" i="9"/>
  <c r="E325" i="9"/>
  <c r="F325" i="9"/>
  <c r="G325" i="9"/>
  <c r="H325" i="9"/>
  <c r="I325" i="9"/>
  <c r="J325" i="9"/>
  <c r="K325" i="9"/>
  <c r="L325" i="9"/>
  <c r="C326" i="9"/>
  <c r="D326" i="9"/>
  <c r="E326" i="9"/>
  <c r="F326" i="9"/>
  <c r="G326" i="9"/>
  <c r="H326" i="9"/>
  <c r="I326" i="9"/>
  <c r="J326" i="9"/>
  <c r="K326" i="9"/>
  <c r="L326" i="9"/>
  <c r="C327" i="9"/>
  <c r="D327" i="9"/>
  <c r="E327" i="9"/>
  <c r="F327" i="9"/>
  <c r="G327" i="9"/>
  <c r="H327" i="9"/>
  <c r="I327" i="9"/>
  <c r="J327" i="9"/>
  <c r="K327" i="9"/>
  <c r="L327" i="9"/>
  <c r="C328" i="9"/>
  <c r="D328" i="9"/>
  <c r="E328" i="9"/>
  <c r="F328" i="9"/>
  <c r="G328" i="9"/>
  <c r="H328" i="9"/>
  <c r="I328" i="9"/>
  <c r="J328" i="9"/>
  <c r="K328" i="9"/>
  <c r="L328" i="9"/>
  <c r="C329" i="9"/>
  <c r="D329" i="9"/>
  <c r="E329" i="9"/>
  <c r="F329" i="9"/>
  <c r="G329" i="9"/>
  <c r="H329" i="9"/>
  <c r="I329" i="9"/>
  <c r="J329" i="9"/>
  <c r="K329" i="9"/>
  <c r="L329" i="9"/>
  <c r="C330" i="9"/>
  <c r="D330" i="9"/>
  <c r="E330" i="9"/>
  <c r="F330" i="9"/>
  <c r="G330" i="9"/>
  <c r="H330" i="9"/>
  <c r="I330" i="9"/>
  <c r="J330" i="9"/>
  <c r="K330" i="9"/>
  <c r="L330" i="9"/>
  <c r="C331" i="9"/>
  <c r="D331" i="9"/>
  <c r="E331" i="9"/>
  <c r="F331" i="9"/>
  <c r="G331" i="9"/>
  <c r="H331" i="9"/>
  <c r="I331" i="9"/>
  <c r="J331" i="9"/>
  <c r="K331" i="9"/>
  <c r="L331" i="9"/>
  <c r="C332" i="9"/>
  <c r="D332" i="9"/>
  <c r="E332" i="9"/>
  <c r="F332" i="9"/>
  <c r="G332" i="9"/>
  <c r="H332" i="9"/>
  <c r="I332" i="9"/>
  <c r="J332" i="9"/>
  <c r="K332" i="9"/>
  <c r="L332" i="9"/>
  <c r="C333" i="9"/>
  <c r="D333" i="9"/>
  <c r="E333" i="9"/>
  <c r="F333" i="9"/>
  <c r="G333" i="9"/>
  <c r="H333" i="9"/>
  <c r="I333" i="9"/>
  <c r="J333" i="9"/>
  <c r="K333" i="9"/>
  <c r="L333" i="9"/>
  <c r="C334" i="9"/>
  <c r="D334" i="9"/>
  <c r="E334" i="9"/>
  <c r="F334" i="9"/>
  <c r="G334" i="9"/>
  <c r="H334" i="9"/>
  <c r="I334" i="9"/>
  <c r="J334" i="9"/>
  <c r="K334" i="9"/>
  <c r="L334" i="9"/>
  <c r="C335" i="9"/>
  <c r="D335" i="9"/>
  <c r="E335" i="9"/>
  <c r="F335" i="9"/>
  <c r="G335" i="9"/>
  <c r="H335" i="9"/>
  <c r="I335" i="9"/>
  <c r="J335" i="9"/>
  <c r="K335" i="9"/>
  <c r="L335" i="9"/>
  <c r="C336" i="9"/>
  <c r="D336" i="9"/>
  <c r="E336" i="9"/>
  <c r="F336" i="9"/>
  <c r="G336" i="9"/>
  <c r="H336" i="9"/>
  <c r="I336" i="9"/>
  <c r="J336" i="9"/>
  <c r="K336" i="9"/>
  <c r="L336" i="9"/>
  <c r="C337" i="9"/>
  <c r="D337" i="9"/>
  <c r="E337" i="9"/>
  <c r="F337" i="9"/>
  <c r="G337" i="9"/>
  <c r="H337" i="9"/>
  <c r="I337" i="9"/>
  <c r="J337" i="9"/>
  <c r="K337" i="9"/>
  <c r="L337" i="9"/>
  <c r="C338" i="9"/>
  <c r="D338" i="9"/>
  <c r="E338" i="9"/>
  <c r="F338" i="9"/>
  <c r="G338" i="9"/>
  <c r="H338" i="9"/>
  <c r="I338" i="9"/>
  <c r="J338" i="9"/>
  <c r="K338" i="9"/>
  <c r="L338" i="9"/>
  <c r="C339" i="9"/>
  <c r="D339" i="9"/>
  <c r="E339" i="9"/>
  <c r="F339" i="9"/>
  <c r="G339" i="9"/>
  <c r="H339" i="9"/>
  <c r="I339" i="9"/>
  <c r="J339" i="9"/>
  <c r="K339" i="9"/>
  <c r="L339" i="9"/>
  <c r="C340" i="9"/>
  <c r="D340" i="9"/>
  <c r="E340" i="9"/>
  <c r="F340" i="9"/>
  <c r="G340" i="9"/>
  <c r="H340" i="9"/>
  <c r="I340" i="9"/>
  <c r="J340" i="9"/>
  <c r="K340" i="9"/>
  <c r="L340" i="9"/>
  <c r="C341" i="9"/>
  <c r="D341" i="9"/>
  <c r="E341" i="9"/>
  <c r="F341" i="9"/>
  <c r="G341" i="9"/>
  <c r="H341" i="9"/>
  <c r="I341" i="9"/>
  <c r="J341" i="9"/>
  <c r="K341" i="9"/>
  <c r="L341" i="9"/>
  <c r="C342" i="9"/>
  <c r="D342" i="9"/>
  <c r="E342" i="9"/>
  <c r="F342" i="9"/>
  <c r="G342" i="9"/>
  <c r="H342" i="9"/>
  <c r="I342" i="9"/>
  <c r="J342" i="9"/>
  <c r="K342" i="9"/>
  <c r="L342" i="9"/>
  <c r="C343" i="9"/>
  <c r="D343" i="9"/>
  <c r="E343" i="9"/>
  <c r="F343" i="9"/>
  <c r="G343" i="9"/>
  <c r="H343" i="9"/>
  <c r="I343" i="9"/>
  <c r="J343" i="9"/>
  <c r="K343" i="9"/>
  <c r="L343" i="9"/>
  <c r="C344" i="9"/>
  <c r="D344" i="9"/>
  <c r="E344" i="9"/>
  <c r="F344" i="9"/>
  <c r="G344" i="9"/>
  <c r="H344" i="9"/>
  <c r="I344" i="9"/>
  <c r="J344" i="9"/>
  <c r="K344" i="9"/>
  <c r="L344" i="9"/>
  <c r="C345" i="9"/>
  <c r="D345" i="9"/>
  <c r="E345" i="9"/>
  <c r="F345" i="9"/>
  <c r="G345" i="9"/>
  <c r="H345" i="9"/>
  <c r="I345" i="9"/>
  <c r="J345" i="9"/>
  <c r="K345" i="9"/>
  <c r="L345" i="9"/>
  <c r="C346" i="9"/>
  <c r="D346" i="9"/>
  <c r="E346" i="9"/>
  <c r="F346" i="9"/>
  <c r="G346" i="9"/>
  <c r="H346" i="9"/>
  <c r="I346" i="9"/>
  <c r="J346" i="9"/>
  <c r="K346" i="9"/>
  <c r="L346" i="9"/>
  <c r="C347" i="9"/>
  <c r="D347" i="9"/>
  <c r="E347" i="9"/>
  <c r="F347" i="9"/>
  <c r="G347" i="9"/>
  <c r="H347" i="9"/>
  <c r="I347" i="9"/>
  <c r="J347" i="9"/>
  <c r="K347" i="9"/>
  <c r="L347" i="9"/>
  <c r="C348" i="9"/>
  <c r="D348" i="9"/>
  <c r="E348" i="9"/>
  <c r="F348" i="9"/>
  <c r="G348" i="9"/>
  <c r="H348" i="9"/>
  <c r="I348" i="9"/>
  <c r="J348" i="9"/>
  <c r="K348" i="9"/>
  <c r="L348" i="9"/>
  <c r="C349" i="9"/>
  <c r="D349" i="9"/>
  <c r="E349" i="9"/>
  <c r="F349" i="9"/>
  <c r="G349" i="9"/>
  <c r="H349" i="9"/>
  <c r="I349" i="9"/>
  <c r="J349" i="9"/>
  <c r="K349" i="9"/>
  <c r="L349" i="9"/>
  <c r="C350" i="9"/>
  <c r="D350" i="9"/>
  <c r="E350" i="9"/>
  <c r="F350" i="9"/>
  <c r="G350" i="9"/>
  <c r="H350" i="9"/>
  <c r="I350" i="9"/>
  <c r="J350" i="9"/>
  <c r="K350" i="9"/>
  <c r="L350" i="9"/>
  <c r="C351" i="9"/>
  <c r="D351" i="9"/>
  <c r="E351" i="9"/>
  <c r="F351" i="9"/>
  <c r="G351" i="9"/>
  <c r="H351" i="9"/>
  <c r="I351" i="9"/>
  <c r="J351" i="9"/>
  <c r="K351" i="9"/>
  <c r="L351" i="9"/>
  <c r="C352" i="9"/>
  <c r="D352" i="9"/>
  <c r="E352" i="9"/>
  <c r="F352" i="9"/>
  <c r="G352" i="9"/>
  <c r="H352" i="9"/>
  <c r="I352" i="9"/>
  <c r="J352" i="9"/>
  <c r="K352" i="9"/>
  <c r="L352" i="9"/>
  <c r="C353" i="9"/>
  <c r="D353" i="9"/>
  <c r="E353" i="9"/>
  <c r="F353" i="9"/>
  <c r="G353" i="9"/>
  <c r="H353" i="9"/>
  <c r="I353" i="9"/>
  <c r="J353" i="9"/>
  <c r="K353" i="9"/>
  <c r="L353" i="9"/>
  <c r="C354" i="9"/>
  <c r="D354" i="9"/>
  <c r="E354" i="9"/>
  <c r="F354" i="9"/>
  <c r="G354" i="9"/>
  <c r="H354" i="9"/>
  <c r="I354" i="9"/>
  <c r="J354" i="9"/>
  <c r="K354" i="9"/>
  <c r="L354" i="9"/>
  <c r="C355" i="9"/>
  <c r="D355" i="9"/>
  <c r="E355" i="9"/>
  <c r="F355" i="9"/>
  <c r="G355" i="9"/>
  <c r="H355" i="9"/>
  <c r="I355" i="9"/>
  <c r="J355" i="9"/>
  <c r="K355" i="9"/>
  <c r="L355" i="9"/>
  <c r="C356" i="9"/>
  <c r="D356" i="9"/>
  <c r="E356" i="9"/>
  <c r="F356" i="9"/>
  <c r="G356" i="9"/>
  <c r="H356" i="9"/>
  <c r="I356" i="9"/>
  <c r="J356" i="9"/>
  <c r="K356" i="9"/>
  <c r="L356" i="9"/>
  <c r="C357" i="9"/>
  <c r="D357" i="9"/>
  <c r="E357" i="9"/>
  <c r="F357" i="9"/>
  <c r="G357" i="9"/>
  <c r="H357" i="9"/>
  <c r="I357" i="9"/>
  <c r="J357" i="9"/>
  <c r="K357" i="9"/>
  <c r="L357" i="9"/>
  <c r="C358" i="9"/>
  <c r="D358" i="9"/>
  <c r="E358" i="9"/>
  <c r="F358" i="9"/>
  <c r="G358" i="9"/>
  <c r="H358" i="9"/>
  <c r="I358" i="9"/>
  <c r="J358" i="9"/>
  <c r="K358" i="9"/>
  <c r="L358" i="9"/>
  <c r="C359" i="9"/>
  <c r="D359" i="9"/>
  <c r="E359" i="9"/>
  <c r="F359" i="9"/>
  <c r="G359" i="9"/>
  <c r="H359" i="9"/>
  <c r="I359" i="9"/>
  <c r="J359" i="9"/>
  <c r="K359" i="9"/>
  <c r="L359" i="9"/>
  <c r="C360" i="9"/>
  <c r="D360" i="9"/>
  <c r="E360" i="9"/>
  <c r="F360" i="9"/>
  <c r="G360" i="9"/>
  <c r="H360" i="9"/>
  <c r="I360" i="9"/>
  <c r="J360" i="9"/>
  <c r="K360" i="9"/>
  <c r="L360" i="9"/>
  <c r="C361" i="9"/>
  <c r="D361" i="9"/>
  <c r="E361" i="9"/>
  <c r="F361" i="9"/>
  <c r="G361" i="9"/>
  <c r="H361" i="9"/>
  <c r="I361" i="9"/>
  <c r="J361" i="9"/>
  <c r="K361" i="9"/>
  <c r="L361" i="9"/>
  <c r="C362" i="9"/>
  <c r="D362" i="9"/>
  <c r="E362" i="9"/>
  <c r="F362" i="9"/>
  <c r="G362" i="9"/>
  <c r="H362" i="9"/>
  <c r="I362" i="9"/>
  <c r="J362" i="9"/>
  <c r="K362" i="9"/>
  <c r="L362" i="9"/>
  <c r="C363" i="9"/>
  <c r="D363" i="9"/>
  <c r="E363" i="9"/>
  <c r="F363" i="9"/>
  <c r="G363" i="9"/>
  <c r="H363" i="9"/>
  <c r="I363" i="9"/>
  <c r="J363" i="9"/>
  <c r="K363" i="9"/>
  <c r="L363" i="9"/>
  <c r="C364" i="9"/>
  <c r="D364" i="9"/>
  <c r="E364" i="9"/>
  <c r="F364" i="9"/>
  <c r="G364" i="9"/>
  <c r="H364" i="9"/>
  <c r="I364" i="9"/>
  <c r="J364" i="9"/>
  <c r="K364" i="9"/>
  <c r="L364" i="9"/>
  <c r="C365" i="9"/>
  <c r="D365" i="9"/>
  <c r="E365" i="9"/>
  <c r="F365" i="9"/>
  <c r="G365" i="9"/>
  <c r="H365" i="9"/>
  <c r="I365" i="9"/>
  <c r="J365" i="9"/>
  <c r="K365" i="9"/>
  <c r="L365" i="9"/>
  <c r="C366" i="9"/>
  <c r="D366" i="9"/>
  <c r="E366" i="9"/>
  <c r="F366" i="9"/>
  <c r="G366" i="9"/>
  <c r="H366" i="9"/>
  <c r="I366" i="9"/>
  <c r="J366" i="9"/>
  <c r="K366" i="9"/>
  <c r="L366" i="9"/>
  <c r="C367" i="9"/>
  <c r="D367" i="9"/>
  <c r="E367" i="9"/>
  <c r="F367" i="9"/>
  <c r="G367" i="9"/>
  <c r="H367" i="9"/>
  <c r="I367" i="9"/>
  <c r="J367" i="9"/>
  <c r="K367" i="9"/>
  <c r="L367" i="9"/>
  <c r="C368" i="9"/>
  <c r="D368" i="9"/>
  <c r="E368" i="9"/>
  <c r="F368" i="9"/>
  <c r="G368" i="9"/>
  <c r="H368" i="9"/>
  <c r="I368" i="9"/>
  <c r="J368" i="9"/>
  <c r="K368" i="9"/>
  <c r="L368" i="9"/>
  <c r="C369" i="9"/>
  <c r="D369" i="9"/>
  <c r="E369" i="9"/>
  <c r="F369" i="9"/>
  <c r="G369" i="9"/>
  <c r="H369" i="9"/>
  <c r="I369" i="9"/>
  <c r="J369" i="9"/>
  <c r="K369" i="9"/>
  <c r="L369" i="9"/>
  <c r="C370" i="9"/>
  <c r="D370" i="9"/>
  <c r="E370" i="9"/>
  <c r="F370" i="9"/>
  <c r="G370" i="9"/>
  <c r="H370" i="9"/>
  <c r="I370" i="9"/>
  <c r="J370" i="9"/>
  <c r="K370" i="9"/>
  <c r="L370" i="9"/>
  <c r="C371" i="9"/>
  <c r="D371" i="9"/>
  <c r="E371" i="9"/>
  <c r="F371" i="9"/>
  <c r="G371" i="9"/>
  <c r="H371" i="9"/>
  <c r="I371" i="9"/>
  <c r="J371" i="9"/>
  <c r="K371" i="9"/>
  <c r="L371" i="9"/>
  <c r="C372" i="9"/>
  <c r="D372" i="9"/>
  <c r="E372" i="9"/>
  <c r="F372" i="9"/>
  <c r="G372" i="9"/>
  <c r="H372" i="9"/>
  <c r="I372" i="9"/>
  <c r="J372" i="9"/>
  <c r="K372" i="9"/>
  <c r="L372" i="9"/>
  <c r="C373" i="9"/>
  <c r="D373" i="9"/>
  <c r="E373" i="9"/>
  <c r="F373" i="9"/>
  <c r="G373" i="9"/>
  <c r="H373" i="9"/>
  <c r="I373" i="9"/>
  <c r="J373" i="9"/>
  <c r="K373" i="9"/>
  <c r="L373" i="9"/>
  <c r="C374" i="9"/>
  <c r="D374" i="9"/>
  <c r="E374" i="9"/>
  <c r="F374" i="9"/>
  <c r="G374" i="9"/>
  <c r="H374" i="9"/>
  <c r="I374" i="9"/>
  <c r="J374" i="9"/>
  <c r="K374" i="9"/>
  <c r="L374" i="9"/>
  <c r="C375" i="9"/>
  <c r="D375" i="9"/>
  <c r="E375" i="9"/>
  <c r="F375" i="9"/>
  <c r="G375" i="9"/>
  <c r="H375" i="9"/>
  <c r="I375" i="9"/>
  <c r="J375" i="9"/>
  <c r="K375" i="9"/>
  <c r="L375" i="9"/>
  <c r="C376" i="9"/>
  <c r="D376" i="9"/>
  <c r="E376" i="9"/>
  <c r="F376" i="9"/>
  <c r="G376" i="9"/>
  <c r="H376" i="9"/>
  <c r="I376" i="9"/>
  <c r="J376" i="9"/>
  <c r="K376" i="9"/>
  <c r="L376" i="9"/>
  <c r="C377" i="9"/>
  <c r="D377" i="9"/>
  <c r="E377" i="9"/>
  <c r="F377" i="9"/>
  <c r="G377" i="9"/>
  <c r="H377" i="9"/>
  <c r="I377" i="9"/>
  <c r="J377" i="9"/>
  <c r="K377" i="9"/>
  <c r="L377" i="9"/>
  <c r="C378" i="9"/>
  <c r="D378" i="9"/>
  <c r="E378" i="9"/>
  <c r="F378" i="9"/>
  <c r="G378" i="9"/>
  <c r="H378" i="9"/>
  <c r="I378" i="9"/>
  <c r="J378" i="9"/>
  <c r="K378" i="9"/>
  <c r="L378" i="9"/>
  <c r="C379" i="9"/>
  <c r="D379" i="9"/>
  <c r="E379" i="9"/>
  <c r="F379" i="9"/>
  <c r="G379" i="9"/>
  <c r="H379" i="9"/>
  <c r="I379" i="9"/>
  <c r="J379" i="9"/>
  <c r="K379" i="9"/>
  <c r="L379" i="9"/>
  <c r="C380" i="9"/>
  <c r="D380" i="9"/>
  <c r="E380" i="9"/>
  <c r="F380" i="9"/>
  <c r="G380" i="9"/>
  <c r="H380" i="9"/>
  <c r="I380" i="9"/>
  <c r="J380" i="9"/>
  <c r="K380" i="9"/>
  <c r="L380" i="9"/>
  <c r="C381" i="9"/>
  <c r="D381" i="9"/>
  <c r="E381" i="9"/>
  <c r="F381" i="9"/>
  <c r="G381" i="9"/>
  <c r="H381" i="9"/>
  <c r="I381" i="9"/>
  <c r="J381" i="9"/>
  <c r="K381" i="9"/>
  <c r="L381" i="9"/>
  <c r="C382" i="9"/>
  <c r="D382" i="9"/>
  <c r="E382" i="9"/>
  <c r="F382" i="9"/>
  <c r="G382" i="9"/>
  <c r="H382" i="9"/>
  <c r="I382" i="9"/>
  <c r="J382" i="9"/>
  <c r="K382" i="9"/>
  <c r="L382" i="9"/>
  <c r="C383" i="9"/>
  <c r="D383" i="9"/>
  <c r="E383" i="9"/>
  <c r="F383" i="9"/>
  <c r="G383" i="9"/>
  <c r="H383" i="9"/>
  <c r="I383" i="9"/>
  <c r="J383" i="9"/>
  <c r="K383" i="9"/>
  <c r="L383" i="9"/>
  <c r="C384" i="9"/>
  <c r="D384" i="9"/>
  <c r="E384" i="9"/>
  <c r="F384" i="9"/>
  <c r="G384" i="9"/>
  <c r="H384" i="9"/>
  <c r="I384" i="9"/>
  <c r="J384" i="9"/>
  <c r="K384" i="9"/>
  <c r="L384" i="9"/>
  <c r="C385" i="9"/>
  <c r="D385" i="9"/>
  <c r="E385" i="9"/>
  <c r="F385" i="9"/>
  <c r="G385" i="9"/>
  <c r="H385" i="9"/>
  <c r="I385" i="9"/>
  <c r="J385" i="9"/>
  <c r="K385" i="9"/>
  <c r="L385" i="9"/>
  <c r="C386" i="9"/>
  <c r="D386" i="9"/>
  <c r="E386" i="9"/>
  <c r="F386" i="9"/>
  <c r="G386" i="9"/>
  <c r="H386" i="9"/>
  <c r="I386" i="9"/>
  <c r="J386" i="9"/>
  <c r="K386" i="9"/>
  <c r="L386" i="9"/>
  <c r="C387" i="9"/>
  <c r="D387" i="9"/>
  <c r="E387" i="9"/>
  <c r="F387" i="9"/>
  <c r="G387" i="9"/>
  <c r="H387" i="9"/>
  <c r="I387" i="9"/>
  <c r="J387" i="9"/>
  <c r="K387" i="9"/>
  <c r="L387" i="9"/>
  <c r="C388" i="9"/>
  <c r="D388" i="9"/>
  <c r="E388" i="9"/>
  <c r="F388" i="9"/>
  <c r="G388" i="9"/>
  <c r="H388" i="9"/>
  <c r="I388" i="9"/>
  <c r="J388" i="9"/>
  <c r="K388" i="9"/>
  <c r="L388" i="9"/>
  <c r="C389" i="9"/>
  <c r="D389" i="9"/>
  <c r="E389" i="9"/>
  <c r="F389" i="9"/>
  <c r="G389" i="9"/>
  <c r="H389" i="9"/>
  <c r="I389" i="9"/>
  <c r="J389" i="9"/>
  <c r="K389" i="9"/>
  <c r="L389" i="9"/>
  <c r="C390" i="9"/>
  <c r="D390" i="9"/>
  <c r="E390" i="9"/>
  <c r="F390" i="9"/>
  <c r="G390" i="9"/>
  <c r="H390" i="9"/>
  <c r="I390" i="9"/>
  <c r="J390" i="9"/>
  <c r="K390" i="9"/>
  <c r="L390" i="9"/>
  <c r="C391" i="9"/>
  <c r="D391" i="9"/>
  <c r="E391" i="9"/>
  <c r="F391" i="9"/>
  <c r="G391" i="9"/>
  <c r="H391" i="9"/>
  <c r="I391" i="9"/>
  <c r="J391" i="9"/>
  <c r="K391" i="9"/>
  <c r="L391" i="9"/>
  <c r="C392" i="9"/>
  <c r="D392" i="9"/>
  <c r="E392" i="9"/>
  <c r="F392" i="9"/>
  <c r="G392" i="9"/>
  <c r="H392" i="9"/>
  <c r="I392" i="9"/>
  <c r="J392" i="9"/>
  <c r="K392" i="9"/>
  <c r="L392" i="9"/>
  <c r="C393" i="9"/>
  <c r="D393" i="9"/>
  <c r="E393" i="9"/>
  <c r="F393" i="9"/>
  <c r="G393" i="9"/>
  <c r="H393" i="9"/>
  <c r="I393" i="9"/>
  <c r="J393" i="9"/>
  <c r="K393" i="9"/>
  <c r="L393" i="9"/>
  <c r="C394" i="9"/>
  <c r="D394" i="9"/>
  <c r="E394" i="9"/>
  <c r="F394" i="9"/>
  <c r="G394" i="9"/>
  <c r="H394" i="9"/>
  <c r="I394" i="9"/>
  <c r="J394" i="9"/>
  <c r="K394" i="9"/>
  <c r="L394" i="9"/>
  <c r="C395" i="9"/>
  <c r="D395" i="9"/>
  <c r="E395" i="9"/>
  <c r="F395" i="9"/>
  <c r="G395" i="9"/>
  <c r="H395" i="9"/>
  <c r="I395" i="9"/>
  <c r="J395" i="9"/>
  <c r="K395" i="9"/>
  <c r="L395" i="9"/>
  <c r="C396" i="9"/>
  <c r="D396" i="9"/>
  <c r="E396" i="9"/>
  <c r="F396" i="9"/>
  <c r="G396" i="9"/>
  <c r="H396" i="9"/>
  <c r="I396" i="9"/>
  <c r="J396" i="9"/>
  <c r="K396" i="9"/>
  <c r="L396" i="9"/>
  <c r="C397" i="9"/>
  <c r="D397" i="9"/>
  <c r="E397" i="9"/>
  <c r="F397" i="9"/>
  <c r="G397" i="9"/>
  <c r="H397" i="9"/>
  <c r="I397" i="9"/>
  <c r="J397" i="9"/>
  <c r="K397" i="9"/>
  <c r="L397" i="9"/>
  <c r="C398" i="9"/>
  <c r="D398" i="9"/>
  <c r="E398" i="9"/>
  <c r="F398" i="9"/>
  <c r="G398" i="9"/>
  <c r="H398" i="9"/>
  <c r="I398" i="9"/>
  <c r="J398" i="9"/>
  <c r="K398" i="9"/>
  <c r="L398" i="9"/>
  <c r="C399" i="9"/>
  <c r="D399" i="9"/>
  <c r="E399" i="9"/>
  <c r="F399" i="9"/>
  <c r="G399" i="9"/>
  <c r="H399" i="9"/>
  <c r="I399" i="9"/>
  <c r="J399" i="9"/>
  <c r="K399" i="9"/>
  <c r="L399" i="9"/>
  <c r="C400" i="9"/>
  <c r="D400" i="9"/>
  <c r="E400" i="9"/>
  <c r="F400" i="9"/>
  <c r="G400" i="9"/>
  <c r="H400" i="9"/>
  <c r="I400" i="9"/>
  <c r="J400" i="9"/>
  <c r="K400" i="9"/>
  <c r="L400" i="9"/>
  <c r="C401" i="9"/>
  <c r="D401" i="9"/>
  <c r="E401" i="9"/>
  <c r="F401" i="9"/>
  <c r="G401" i="9"/>
  <c r="H401" i="9"/>
  <c r="I401" i="9"/>
  <c r="J401" i="9"/>
  <c r="K401" i="9"/>
  <c r="L401" i="9"/>
  <c r="C402" i="9"/>
  <c r="D402" i="9"/>
  <c r="E402" i="9"/>
  <c r="F402" i="9"/>
  <c r="G402" i="9"/>
  <c r="H402" i="9"/>
  <c r="I402" i="9"/>
  <c r="J402" i="9"/>
  <c r="K402" i="9"/>
  <c r="L402" i="9"/>
  <c r="C403" i="9"/>
  <c r="D403" i="9"/>
  <c r="E403" i="9"/>
  <c r="F403" i="9"/>
  <c r="G403" i="9"/>
  <c r="H403" i="9"/>
  <c r="I403" i="9"/>
  <c r="J403" i="9"/>
  <c r="K403" i="9"/>
  <c r="L403" i="9"/>
  <c r="C404" i="9"/>
  <c r="D404" i="9"/>
  <c r="E404" i="9"/>
  <c r="F404" i="9"/>
  <c r="G404" i="9"/>
  <c r="H404" i="9"/>
  <c r="I404" i="9"/>
  <c r="J404" i="9"/>
  <c r="K404" i="9"/>
  <c r="L404" i="9"/>
  <c r="C405" i="9"/>
  <c r="D405" i="9"/>
  <c r="E405" i="9"/>
  <c r="F405" i="9"/>
  <c r="G405" i="9"/>
  <c r="H405" i="9"/>
  <c r="I405" i="9"/>
  <c r="J405" i="9"/>
  <c r="K405" i="9"/>
  <c r="L405" i="9"/>
  <c r="C406" i="9"/>
  <c r="D406" i="9"/>
  <c r="E406" i="9"/>
  <c r="F406" i="9"/>
  <c r="G406" i="9"/>
  <c r="H406" i="9"/>
  <c r="I406" i="9"/>
  <c r="J406" i="9"/>
  <c r="K406" i="9"/>
  <c r="L406" i="9"/>
  <c r="C407" i="9"/>
  <c r="D407" i="9"/>
  <c r="E407" i="9"/>
  <c r="F407" i="9"/>
  <c r="G407" i="9"/>
  <c r="H407" i="9"/>
  <c r="I407" i="9"/>
  <c r="J407" i="9"/>
  <c r="K407" i="9"/>
  <c r="L407" i="9"/>
  <c r="C408" i="9"/>
  <c r="D408" i="9"/>
  <c r="E408" i="9"/>
  <c r="F408" i="9"/>
  <c r="G408" i="9"/>
  <c r="H408" i="9"/>
  <c r="I408" i="9"/>
  <c r="J408" i="9"/>
  <c r="K408" i="9"/>
  <c r="L408" i="9"/>
  <c r="C409" i="9"/>
  <c r="D409" i="9"/>
  <c r="E409" i="9"/>
  <c r="F409" i="9"/>
  <c r="G409" i="9"/>
  <c r="H409" i="9"/>
  <c r="I409" i="9"/>
  <c r="J409" i="9"/>
  <c r="K409" i="9"/>
  <c r="L409" i="9"/>
  <c r="C410" i="9"/>
  <c r="D410" i="9"/>
  <c r="E410" i="9"/>
  <c r="F410" i="9"/>
  <c r="G410" i="9"/>
  <c r="H410" i="9"/>
  <c r="I410" i="9"/>
  <c r="J410" i="9"/>
  <c r="K410" i="9"/>
  <c r="L410" i="9"/>
  <c r="C411" i="9"/>
  <c r="D411" i="9"/>
  <c r="E411" i="9"/>
  <c r="F411" i="9"/>
  <c r="G411" i="9"/>
  <c r="H411" i="9"/>
  <c r="I411" i="9"/>
  <c r="J411" i="9"/>
  <c r="K411" i="9"/>
  <c r="L411" i="9"/>
  <c r="C412" i="9"/>
  <c r="D412" i="9"/>
  <c r="E412" i="9"/>
  <c r="F412" i="9"/>
  <c r="G412" i="9"/>
  <c r="H412" i="9"/>
  <c r="I412" i="9"/>
  <c r="J412" i="9"/>
  <c r="K412" i="9"/>
  <c r="L412" i="9"/>
  <c r="C413" i="9"/>
  <c r="D413" i="9"/>
  <c r="E413" i="9"/>
  <c r="F413" i="9"/>
  <c r="G413" i="9"/>
  <c r="H413" i="9"/>
  <c r="I413" i="9"/>
  <c r="J413" i="9"/>
  <c r="K413" i="9"/>
  <c r="L413" i="9"/>
  <c r="C414" i="9"/>
  <c r="D414" i="9"/>
  <c r="E414" i="9"/>
  <c r="F414" i="9"/>
  <c r="G414" i="9"/>
  <c r="H414" i="9"/>
  <c r="I414" i="9"/>
  <c r="J414" i="9"/>
  <c r="K414" i="9"/>
  <c r="L414" i="9"/>
  <c r="C415" i="9"/>
  <c r="D415" i="9"/>
  <c r="E415" i="9"/>
  <c r="F415" i="9"/>
  <c r="G415" i="9"/>
  <c r="H415" i="9"/>
  <c r="I415" i="9"/>
  <c r="J415" i="9"/>
  <c r="K415" i="9"/>
  <c r="L415" i="9"/>
  <c r="C416" i="9"/>
  <c r="D416" i="9"/>
  <c r="E416" i="9"/>
  <c r="F416" i="9"/>
  <c r="G416" i="9"/>
  <c r="H416" i="9"/>
  <c r="I416" i="9"/>
  <c r="J416" i="9"/>
  <c r="K416" i="9"/>
  <c r="L416" i="9"/>
  <c r="C417" i="9"/>
  <c r="D417" i="9"/>
  <c r="E417" i="9"/>
  <c r="F417" i="9"/>
  <c r="G417" i="9"/>
  <c r="H417" i="9"/>
  <c r="I417" i="9"/>
  <c r="J417" i="9"/>
  <c r="K417" i="9"/>
  <c r="L417" i="9"/>
  <c r="C418" i="9"/>
  <c r="D418" i="9"/>
  <c r="E418" i="9"/>
  <c r="F418" i="9"/>
  <c r="G418" i="9"/>
  <c r="H418" i="9"/>
  <c r="I418" i="9"/>
  <c r="J418" i="9"/>
  <c r="K418" i="9"/>
  <c r="L418" i="9"/>
  <c r="C419" i="9"/>
  <c r="D419" i="9"/>
  <c r="E419" i="9"/>
  <c r="F419" i="9"/>
  <c r="G419" i="9"/>
  <c r="H419" i="9"/>
  <c r="I419" i="9"/>
  <c r="J419" i="9"/>
  <c r="K419" i="9"/>
  <c r="L419" i="9"/>
  <c r="C420" i="9"/>
  <c r="D420" i="9"/>
  <c r="E420" i="9"/>
  <c r="F420" i="9"/>
  <c r="G420" i="9"/>
  <c r="H420" i="9"/>
  <c r="I420" i="9"/>
  <c r="J420" i="9"/>
  <c r="K420" i="9"/>
  <c r="L420" i="9"/>
  <c r="C421" i="9"/>
  <c r="D421" i="9"/>
  <c r="E421" i="9"/>
  <c r="F421" i="9"/>
  <c r="G421" i="9"/>
  <c r="H421" i="9"/>
  <c r="I421" i="9"/>
  <c r="J421" i="9"/>
  <c r="K421" i="9"/>
  <c r="L421" i="9"/>
  <c r="A132" i="5" l="1"/>
  <c r="A10" i="5"/>
  <c r="A11" i="5"/>
  <c r="A12" i="5"/>
  <c r="A13" i="5"/>
  <c r="A14" i="5"/>
  <c r="A17" i="5"/>
  <c r="A18" i="5"/>
  <c r="A19" i="5"/>
  <c r="A20" i="5"/>
  <c r="A21" i="5"/>
  <c r="A22" i="5"/>
  <c r="A23" i="5"/>
  <c r="A25" i="5"/>
  <c r="A27" i="5"/>
  <c r="A28" i="5"/>
  <c r="A29" i="5"/>
  <c r="A30" i="5"/>
  <c r="A31" i="5"/>
  <c r="A32" i="5"/>
  <c r="A33" i="5"/>
  <c r="A34" i="5"/>
  <c r="A36" i="5"/>
  <c r="A37" i="5"/>
  <c r="A38" i="5"/>
  <c r="A39" i="5"/>
  <c r="A40" i="5"/>
  <c r="A41" i="5"/>
  <c r="A42" i="5"/>
  <c r="A43" i="5"/>
  <c r="A45" i="5"/>
  <c r="A46" i="5"/>
  <c r="A47" i="5"/>
  <c r="A49" i="5"/>
  <c r="A50" i="5"/>
  <c r="A51" i="5"/>
  <c r="A52" i="5"/>
  <c r="A53" i="5"/>
  <c r="A54" i="5"/>
  <c r="A56" i="5"/>
  <c r="A58" i="5"/>
  <c r="A62" i="5"/>
  <c r="A63" i="5"/>
  <c r="A64" i="5"/>
  <c r="A65" i="5"/>
  <c r="A68" i="5"/>
  <c r="A69" i="5"/>
  <c r="A70" i="5"/>
  <c r="A72" i="5"/>
  <c r="A75" i="5"/>
  <c r="A76" i="5"/>
  <c r="A77" i="5"/>
  <c r="A80" i="5"/>
  <c r="A81" i="5"/>
  <c r="A82" i="5"/>
  <c r="A84" i="5"/>
  <c r="A85" i="5"/>
  <c r="A86" i="5"/>
  <c r="A88" i="5"/>
  <c r="A89" i="5"/>
  <c r="A90" i="5"/>
  <c r="A91" i="5"/>
  <c r="A93" i="5"/>
  <c r="A94" i="5"/>
  <c r="A95" i="5"/>
  <c r="A99" i="5"/>
  <c r="A100" i="5"/>
  <c r="A101" i="5"/>
  <c r="A102" i="5"/>
  <c r="A103" i="5"/>
  <c r="A104" i="5"/>
  <c r="A105" i="5"/>
  <c r="A108" i="5"/>
  <c r="A109" i="5"/>
  <c r="A110" i="5"/>
  <c r="A111" i="5"/>
  <c r="A112" i="5"/>
  <c r="A113" i="5"/>
  <c r="A114" i="5"/>
  <c r="A115" i="5"/>
  <c r="A116" i="5"/>
  <c r="A118" i="5"/>
  <c r="A121" i="5"/>
  <c r="A122" i="5"/>
  <c r="A123" i="5"/>
  <c r="A124" i="5"/>
  <c r="A125" i="5"/>
  <c r="A126" i="5"/>
  <c r="A127" i="5"/>
  <c r="A128" i="5"/>
  <c r="A129" i="5"/>
  <c r="A133" i="5"/>
  <c r="A134" i="5"/>
  <c r="A135" i="5"/>
  <c r="A136" i="5"/>
  <c r="A137" i="5"/>
  <c r="A138" i="5"/>
  <c r="A139" i="5"/>
  <c r="A140" i="5"/>
  <c r="A142" i="5"/>
  <c r="A143" i="5"/>
  <c r="A144" i="5"/>
  <c r="A146" i="5"/>
  <c r="A147" i="5"/>
  <c r="A148" i="5"/>
  <c r="A149" i="5"/>
  <c r="A150" i="5"/>
  <c r="A151" i="5"/>
  <c r="A152" i="5"/>
  <c r="A153" i="5"/>
  <c r="A154" i="5"/>
  <c r="A155" i="5"/>
  <c r="A156" i="5"/>
  <c r="A157" i="5"/>
  <c r="A159" i="5"/>
  <c r="A161" i="5"/>
  <c r="A165" i="5"/>
  <c r="A166" i="5"/>
  <c r="A167" i="5"/>
  <c r="A168" i="5"/>
  <c r="A169" i="5"/>
  <c r="A170" i="5"/>
  <c r="A171" i="5"/>
  <c r="A173" i="5"/>
  <c r="A174" i="5"/>
  <c r="A175" i="5"/>
  <c r="A176" i="5"/>
  <c r="A177" i="5"/>
  <c r="A178" i="5"/>
  <c r="A179" i="5"/>
  <c r="A180" i="5"/>
  <c r="A181" i="5"/>
  <c r="A183" i="5"/>
  <c r="A186" i="5"/>
  <c r="A187" i="5"/>
  <c r="A188" i="5"/>
  <c r="A189" i="5"/>
  <c r="A190" i="5"/>
  <c r="A191" i="5"/>
  <c r="A192" i="5"/>
  <c r="A193" i="5"/>
  <c r="A196" i="5"/>
  <c r="A197" i="5"/>
  <c r="A198" i="5"/>
  <c r="A199" i="5"/>
  <c r="A200" i="5"/>
  <c r="A201" i="5"/>
  <c r="A202" i="5"/>
  <c r="A203" i="5"/>
  <c r="A205" i="5"/>
  <c r="A206" i="5"/>
  <c r="A207" i="5"/>
  <c r="A209" i="5"/>
  <c r="A210" i="5"/>
  <c r="A211" i="5"/>
  <c r="A212" i="5"/>
  <c r="A213" i="5"/>
  <c r="A215" i="5"/>
  <c r="A217" i="5"/>
  <c r="A222" i="5"/>
  <c r="A223" i="5"/>
  <c r="A224" i="5"/>
  <c r="A225" i="5"/>
  <c r="A226" i="5"/>
  <c r="A229" i="5"/>
  <c r="A230" i="5"/>
  <c r="A231" i="5"/>
  <c r="A232" i="5"/>
  <c r="A233" i="5"/>
  <c r="A235" i="5"/>
  <c r="A238" i="5"/>
  <c r="A239" i="5"/>
  <c r="A240" i="5"/>
  <c r="A241" i="5"/>
  <c r="A242" i="5"/>
  <c r="A244" i="5"/>
  <c r="A245" i="5"/>
  <c r="A246" i="5"/>
  <c r="A247" i="5"/>
  <c r="A248" i="5"/>
  <c r="A249" i="5"/>
  <c r="A251" i="5"/>
  <c r="A252" i="5"/>
  <c r="A253" i="5"/>
  <c r="A255" i="5"/>
  <c r="A256" i="5"/>
  <c r="A257" i="5"/>
  <c r="A258" i="5"/>
  <c r="A259" i="5"/>
  <c r="A260" i="5"/>
  <c r="A262" i="5"/>
  <c r="A264" i="5"/>
  <c r="A268" i="5"/>
  <c r="A269" i="5"/>
  <c r="A270" i="5"/>
  <c r="A271" i="5"/>
  <c r="A272" i="5"/>
  <c r="A273" i="5"/>
  <c r="A274" i="5"/>
  <c r="A277" i="5"/>
  <c r="A278" i="5"/>
  <c r="A279" i="5"/>
  <c r="A280" i="5"/>
  <c r="A281" i="5"/>
  <c r="A283" i="5"/>
  <c r="A285" i="5"/>
  <c r="A286" i="5"/>
  <c r="A287" i="5"/>
  <c r="A288" i="5"/>
  <c r="A289" i="5"/>
  <c r="A290" i="5"/>
  <c r="A292" i="5"/>
  <c r="A293" i="5"/>
  <c r="A294" i="5"/>
  <c r="A295" i="5"/>
  <c r="A296" i="5"/>
  <c r="A297" i="5"/>
  <c r="A299" i="5"/>
  <c r="A300" i="5"/>
  <c r="A301" i="5"/>
  <c r="A303" i="5"/>
  <c r="A304" i="5"/>
  <c r="A305" i="5"/>
  <c r="A306" i="5"/>
  <c r="A307" i="5"/>
  <c r="A308" i="5"/>
  <c r="A309" i="5"/>
  <c r="A311" i="5"/>
  <c r="A313" i="5"/>
  <c r="A317" i="5"/>
  <c r="A318" i="5"/>
  <c r="A319" i="5"/>
  <c r="A320" i="5"/>
  <c r="A321" i="5"/>
  <c r="A322" i="5"/>
  <c r="A323" i="5"/>
  <c r="A324" i="5"/>
  <c r="A325" i="5"/>
  <c r="A326" i="5"/>
  <c r="A327" i="5"/>
  <c r="A330" i="5"/>
  <c r="A331" i="5"/>
  <c r="A332" i="5"/>
  <c r="A333" i="5"/>
  <c r="A334" i="5"/>
  <c r="A335" i="5"/>
  <c r="A336" i="5"/>
  <c r="A337" i="5"/>
  <c r="A339" i="5"/>
  <c r="A342" i="5"/>
  <c r="A343" i="5"/>
  <c r="A344" i="5"/>
  <c r="A345" i="5"/>
  <c r="A346" i="5"/>
  <c r="A347" i="5"/>
  <c r="A348" i="5"/>
  <c r="A349" i="5"/>
  <c r="A352" i="5"/>
  <c r="A353" i="5"/>
  <c r="A354" i="5"/>
  <c r="A355" i="5"/>
  <c r="A356" i="5"/>
  <c r="A357" i="5"/>
  <c r="A358" i="5"/>
  <c r="A359" i="5"/>
  <c r="A361" i="5"/>
  <c r="A362" i="5"/>
  <c r="A363" i="5"/>
  <c r="A365" i="5"/>
  <c r="A366" i="5"/>
  <c r="A367" i="5"/>
  <c r="A368" i="5"/>
  <c r="A369" i="5"/>
  <c r="A370" i="5"/>
  <c r="A371" i="5"/>
  <c r="A372" i="5"/>
  <c r="A373" i="5"/>
  <c r="A374" i="5"/>
  <c r="A375" i="5"/>
  <c r="A377" i="5"/>
  <c r="A379" i="5"/>
  <c r="A383" i="5"/>
  <c r="A384" i="5"/>
  <c r="A385" i="5"/>
  <c r="A386" i="5"/>
  <c r="A387" i="5"/>
  <c r="A388" i="5"/>
  <c r="A391" i="5"/>
  <c r="A392" i="5"/>
  <c r="A393" i="5"/>
  <c r="A394" i="5"/>
  <c r="A396" i="5"/>
  <c r="A399" i="5"/>
  <c r="A400" i="5"/>
  <c r="A401" i="5"/>
  <c r="A402" i="5"/>
  <c r="A405" i="5"/>
  <c r="A406" i="5"/>
  <c r="A407" i="5"/>
  <c r="A408" i="5"/>
  <c r="A410" i="5"/>
  <c r="A411" i="5"/>
  <c r="A412" i="5"/>
  <c r="A414" i="5"/>
  <c r="A415" i="5"/>
  <c r="A416" i="5"/>
  <c r="A417" i="5"/>
  <c r="A418" i="5"/>
  <c r="A420" i="5"/>
  <c r="A422" i="5"/>
  <c r="A9" i="5"/>
  <c r="A7" i="5" l="1"/>
  <c r="A6" i="5" s="1"/>
  <c r="C421" i="5" l="1"/>
  <c r="C419" i="5"/>
  <c r="C413" i="5"/>
  <c r="C409" i="5"/>
  <c r="C403" i="5"/>
  <c r="C397" i="5"/>
  <c r="C395" i="5"/>
  <c r="C389" i="5"/>
  <c r="C381" i="5"/>
  <c r="C378" i="5"/>
  <c r="C376" i="5"/>
  <c r="C364" i="5"/>
  <c r="C360" i="5"/>
  <c r="C350" i="5"/>
  <c r="C340" i="5"/>
  <c r="C338" i="5"/>
  <c r="C328" i="5"/>
  <c r="C315" i="5"/>
  <c r="C312" i="5"/>
  <c r="C310" i="5"/>
  <c r="C302" i="5"/>
  <c r="C298" i="5"/>
  <c r="C291" i="5"/>
  <c r="C284" i="5"/>
  <c r="C282" i="5"/>
  <c r="C275" i="5"/>
  <c r="C266" i="5"/>
  <c r="C263" i="5"/>
  <c r="C261" i="5"/>
  <c r="C254" i="5"/>
  <c r="C250" i="5"/>
  <c r="C243" i="5"/>
  <c r="C236" i="5"/>
  <c r="C234" i="5"/>
  <c r="C227" i="5"/>
  <c r="C220" i="5"/>
  <c r="C216" i="5"/>
  <c r="C214" i="5"/>
  <c r="C208" i="5"/>
  <c r="C204" i="5"/>
  <c r="C194" i="5"/>
  <c r="C184" i="5"/>
  <c r="C182" i="5"/>
  <c r="C172" i="5"/>
  <c r="C163" i="5"/>
  <c r="C160" i="5"/>
  <c r="C158" i="5"/>
  <c r="C145" i="5"/>
  <c r="C141" i="5"/>
  <c r="C130" i="5"/>
  <c r="C119" i="5"/>
  <c r="C117" i="5"/>
  <c r="C106" i="5"/>
  <c r="C97" i="5"/>
  <c r="C94" i="5"/>
  <c r="C92" i="5"/>
  <c r="C87" i="5"/>
  <c r="C83" i="5"/>
  <c r="C78" i="5"/>
  <c r="C73" i="5"/>
  <c r="C71" i="5"/>
  <c r="C66" i="5"/>
  <c r="C60" i="5"/>
  <c r="C57" i="5"/>
  <c r="C55" i="5"/>
  <c r="C48" i="5"/>
  <c r="C44" i="5"/>
  <c r="C35" i="5"/>
  <c r="C26" i="5"/>
  <c r="C24" i="5"/>
  <c r="C15" i="5"/>
  <c r="C7" i="5"/>
  <c r="C380" i="5" l="1"/>
  <c r="C59" i="5"/>
  <c r="C162" i="5"/>
  <c r="C6" i="5"/>
  <c r="C96" i="5"/>
  <c r="C219" i="5"/>
  <c r="C218" i="5" s="1"/>
  <c r="C314" i="5"/>
  <c r="C265" i="5"/>
  <c r="C5" i="5" l="1"/>
  <c r="C423" i="5" s="1"/>
  <c r="D1" i="9" l="1"/>
  <c r="C1" i="9"/>
  <c r="B1" i="9"/>
  <c r="D7" i="9"/>
  <c r="E7" i="9"/>
  <c r="F7" i="9"/>
  <c r="G7" i="9"/>
  <c r="H7" i="9"/>
  <c r="I7" i="9"/>
  <c r="J7" i="9"/>
  <c r="K7" i="9"/>
  <c r="L7" i="9"/>
  <c r="C7" i="9"/>
  <c r="B3" i="5" l="1"/>
  <c r="A1" i="5"/>
  <c r="B3" i="9" s="1"/>
  <c r="A1" i="9" s="1"/>
  <c r="C2" i="9" l="1"/>
  <c r="B1" i="5"/>
</calcChain>
</file>

<file path=xl/sharedStrings.xml><?xml version="1.0" encoding="utf-8"?>
<sst xmlns="http://schemas.openxmlformats.org/spreadsheetml/2006/main" count="11424" uniqueCount="5867">
  <si>
    <t>Позиция оценивания</t>
  </si>
  <si>
    <t>Анализ эффективности принятых мер</t>
  </si>
  <si>
    <t>1. Механизмы управления качеством образовательных результатов</t>
  </si>
  <si>
    <t xml:space="preserve">1.1. Система оценки качества подготовки обучающихся </t>
  </si>
  <si>
    <t>2. Механизмы управления качеством образовательной деятельности</t>
  </si>
  <si>
    <t>Максимальный балл</t>
  </si>
  <si>
    <t>Цели</t>
  </si>
  <si>
    <t>1.4. Система работы по самоопределению и профессиональной ориентации обучающихся</t>
  </si>
  <si>
    <t>Проведение мероприятий, направленных на повышение качества подготовки обучающихся, с руководителями образовательных организаций и/или педагогическими работниками</t>
  </si>
  <si>
    <t>по оказанию методической помощи школам с низкими результатами обучения и/или школам, функционирующим в неблагоприятных социальных условиях</t>
  </si>
  <si>
    <t>Наличие муниципальной программы сетевого взаимодействия для помощи школам с низкими результатами обучения и/или школам, функционирующим в неблагоприятных социальных условиях</t>
  </si>
  <si>
    <t>по охвату обучающихся дополнительным образованием</t>
  </si>
  <si>
    <t>Проведение мероприятий для родителей (законных представителей) по вопросам профессиональной ориентации обучающихся</t>
  </si>
  <si>
    <t>Проведение мероприятий по формированию позитивного отношения к объективной оценке образовательных результатов</t>
  </si>
  <si>
    <t>по формированию резерва управленческих кадров</t>
  </si>
  <si>
    <t>Проведение профессиональных конкурсов для руководителей образовательных организаций</t>
  </si>
  <si>
    <t>Наличие программы по формированию резерва управленческих кадров</t>
  </si>
  <si>
    <t>Организация стажировочной деятельности для руководителей образовательных организаций по вопросам управления качеством образования</t>
  </si>
  <si>
    <t>по профилактике безнадзорности и правонарушений несовершеннолетних обучающихся</t>
  </si>
  <si>
    <t>Принятие мер по профилактике девиантного и делинквентного поведения обучающихся</t>
  </si>
  <si>
    <t>Принятие мер, направленных на развитие сотрудничества субъектов системы воспитания</t>
  </si>
  <si>
    <t>Принятие мер, направленных на популяризацию лучшего педагогического опыта</t>
  </si>
  <si>
    <t>Принятие управленческих решений по результатам проведенного анализа</t>
  </si>
  <si>
    <t>1.3. Система выявления, поддержки и развития способностей и талантов у детей и молодежи</t>
  </si>
  <si>
    <t>Проведение мероприятий для родителей (законных представителей) по вопросам выявления, поддержки и развития способностей и талантов у детей и молодежи</t>
  </si>
  <si>
    <t>по развитию добровольчества (волонтерства)</t>
  </si>
  <si>
    <t>Проведение мероприятий, направленных на повышение уровня мотивации обучающихся к участию в волонтерской деятельности</t>
  </si>
  <si>
    <t>Организация методической помощи методическим объединениям образовательных организаций, в том числе развитие сетевого взаимодействия на уровне муниципалитета</t>
  </si>
  <si>
    <t>Организация каникулярного отдыха детей, включая мероприятия по обеспечению безопасности их жизни и здоровья</t>
  </si>
  <si>
    <t>Код региона:</t>
  </si>
  <si>
    <t>Регион:</t>
  </si>
  <si>
    <t>Муниципалитет:</t>
  </si>
  <si>
    <t>Ссылка 1</t>
  </si>
  <si>
    <t>Комментарий 1</t>
  </si>
  <si>
    <t>Ссылка 2</t>
  </si>
  <si>
    <t>Комментарий 2</t>
  </si>
  <si>
    <t>Ссылка 3</t>
  </si>
  <si>
    <t>Комментарий 3</t>
  </si>
  <si>
    <t>Ссылка 4</t>
  </si>
  <si>
    <t>Комментарий 4</t>
  </si>
  <si>
    <t>Ссылка 5</t>
  </si>
  <si>
    <t>Комментарий 5</t>
  </si>
  <si>
    <t>login</t>
  </si>
  <si>
    <t>Регион</t>
  </si>
  <si>
    <t>Муниципалитет</t>
  </si>
  <si>
    <t>reg50_mmu_m030</t>
  </si>
  <si>
    <t>reg50_mmu_m002</t>
  </si>
  <si>
    <t>reg50_mmu_m034</t>
  </si>
  <si>
    <t>reg50_mmu_m032</t>
  </si>
  <si>
    <t>reg50_mmu_m064</t>
  </si>
  <si>
    <t>reg50_mmu_m036</t>
  </si>
  <si>
    <t>reg50_mmu_m006</t>
  </si>
  <si>
    <t>reg50_mmu_m012</t>
  </si>
  <si>
    <t>reg50_mmu_m013</t>
  </si>
  <si>
    <t>reg50_mmu_m014</t>
  </si>
  <si>
    <t>reg50_mmu_m066</t>
  </si>
  <si>
    <t>reg50_mmu_m017</t>
  </si>
  <si>
    <t>reg50_mmu_m048</t>
  </si>
  <si>
    <t>reg50_mmu_m052</t>
  </si>
  <si>
    <t>reg50_mmu_m022</t>
  </si>
  <si>
    <t>reg50_mmu_m067</t>
  </si>
  <si>
    <t>reg50_mmu_m058</t>
  </si>
  <si>
    <t>reg50_mmu_m060</t>
  </si>
  <si>
    <t>reg50_mmu_m029</t>
  </si>
  <si>
    <t>Логин:</t>
  </si>
  <si>
    <t>код региона</t>
  </si>
  <si>
    <t>версия 1.0</t>
  </si>
  <si>
    <t xml:space="preserve">       Инструкция по работе с формой </t>
  </si>
  <si>
    <t>1. Технические особенности работы с файлом формы-отчёта</t>
  </si>
  <si>
    <t xml:space="preserve">  1.1.  </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</si>
  <si>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</si>
  <si>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Arial"/>
        <family val="2"/>
        <charset val="204"/>
      </rPr>
      <t xml:space="preserve"> </t>
    </r>
    <r>
      <rPr>
        <b/>
        <sz val="11"/>
        <color indexed="60"/>
        <rFont val="Arial"/>
        <family val="2"/>
        <charset val="204"/>
      </rPr>
      <t>Например</t>
    </r>
    <r>
      <rPr>
        <sz val="11"/>
        <color indexed="8"/>
        <rFont val="Arial"/>
        <family val="2"/>
        <charset val="204"/>
      </rPr>
      <t>:</t>
    </r>
  </si>
  <si>
    <t xml:space="preserve">  1.3.</t>
  </si>
  <si>
    <r>
      <rPr>
        <b/>
        <sz val="11"/>
        <color indexed="60"/>
        <rFont val="Arial"/>
        <family val="2"/>
        <charset val="204"/>
      </rPr>
      <t>Допустимо</t>
    </r>
    <r>
      <rPr>
        <b/>
        <sz val="11"/>
        <color indexed="10"/>
        <rFont val="Arial"/>
        <family val="2"/>
        <charset val="204"/>
      </rPr>
      <t xml:space="preserve"> </t>
    </r>
    <r>
      <rPr>
        <sz val="11"/>
        <rFont val="Arial"/>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</si>
  <si>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</si>
  <si>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Arial"/>
        <family val="2"/>
        <charset val="204"/>
      </rPr>
      <t>Недопустимо</t>
    </r>
    <r>
      <rPr>
        <sz val="11"/>
        <rFont val="Arial"/>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</si>
  <si>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</si>
  <si>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Arial"/>
        <family val="2"/>
        <charset val="204"/>
      </rPr>
      <t>Не сдавайте частично заполненную форму!</t>
    </r>
    <r>
      <rPr>
        <sz val="11"/>
        <rFont val="Arial"/>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</si>
  <si>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</si>
  <si>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Федеральной информационной системой оценки качества образования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</si>
  <si>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</si>
  <si>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Arial"/>
        <family val="2"/>
        <charset val="204"/>
      </rPr>
      <t>Например: 2019pfs777777.xls</t>
    </r>
  </si>
  <si>
    <t>2. Общие рекомендации по заполнению формы-отчёта</t>
  </si>
  <si>
    <t xml:space="preserve"> 2.1.</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</si>
  <si>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</si>
  <si>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</si>
  <si>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</si>
  <si>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</si>
  <si>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</si>
  <si>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</si>
  <si>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</si>
  <si>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</si>
  <si>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</si>
  <si>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Arial"/>
        <family val="2"/>
        <charset val="204"/>
      </rPr>
      <t>Внимание! Категорически запрещается удалять ячейки, строки, столбцы и двигать ячейки мышью!!!</t>
    </r>
    <r>
      <rPr>
        <sz val="11"/>
        <color indexed="10"/>
        <rFont val="Arial"/>
        <family val="2"/>
        <charset val="204"/>
      </rPr>
      <t xml:space="preserve"> </t>
    </r>
    <r>
      <rPr>
        <sz val="11"/>
        <rFont val="Arial"/>
        <family val="2"/>
        <charset val="204"/>
      </rPr>
      <t xml:space="preserve">Для очистки ячейки пользуйтесь клавишей Del, для копирования информации в другое место - буфером обмена! </t>
    </r>
  </si>
  <si>
    <t xml:space="preserve"> 2.7.</t>
  </si>
  <si>
    <t>При копировании данных из других источников с помощью буфера обмена обязательно используйте режим специальной вставки (меню: правка - специальная вставка - значения) или (правая кнопка мыши- специальная вставка - текст). В противном случае возможно повреждение логической схемы формы и как следствие искажение передаваемых данных.</t>
  </si>
  <si>
    <t xml:space="preserve"> 2.8.</t>
  </si>
  <si>
    <t>Если при работе Вам будет видна только часть списка, перемещайтесь к другим пунктам списка, используя стрелки на клавиатуре и полосы прокрутки на экране.</t>
  </si>
  <si>
    <t xml:space="preserve"> 2.9.</t>
  </si>
  <si>
    <t>Не пытайтесь снять защиту данной книги! 
Это легко, но не принесет Вам пользы, а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</si>
  <si>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</si>
  <si>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</si>
  <si>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3.1.</t>
  </si>
  <si>
    <t>Раздел (лист) "Инструкция" содержит пошаговую инструкцию по формированию и передаче информации.</t>
  </si>
  <si>
    <t>3.2.</t>
  </si>
  <si>
    <t>3.4.</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</si>
  <si>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</si>
  <si>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</si>
  <si>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4.2.</t>
  </si>
  <si>
    <t>4.3.</t>
  </si>
  <si>
    <t>4.4.</t>
  </si>
  <si>
    <t>4.5.</t>
  </si>
  <si>
    <t xml:space="preserve">4.6. </t>
  </si>
  <si>
    <t>Подготовка файла отчёта для загрузки в ФИС ОКО</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</si>
  <si>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</si>
  <si>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</si>
  <si>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</si>
  <si>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</si>
  <si>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</si>
  <si>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</si>
  <si>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</si>
  <si>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</si>
  <si>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</si>
  <si>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</si>
  <si>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20190922otchet.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</si>
  <si>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</si>
  <si>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</si>
  <si>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</si>
  <si>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</si>
  <si>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</si>
  <si>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</si>
  <si>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</si>
  <si>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5.2.)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</si>
  <si>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</si>
  <si>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</si>
  <si>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</si>
  <si>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</si>
  <si>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</si>
  <si>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</si>
  <si>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</si>
  <si>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</si>
  <si>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</si>
  <si>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20190922otchet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</si>
  <si>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</si>
  <si>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</si>
  <si>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</si>
  <si>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</si>
  <si>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</si>
  <si>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</si>
  <si>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</si>
  <si>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</si>
  <si>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Авторизуйтесь в личном кабинете ФИС ОКО https://lk-fisoko.obrnadzor.gov.ru/, используя логин и пароль. Перейдите в соответствующий раздел.</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</si>
  <si>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</si>
  <si>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</si>
  <si>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</si>
  <si>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</si>
  <si>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</si>
  <si>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</si>
  <si>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</si>
  <si>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</si>
  <si>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</si>
  <si>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</si>
  <si>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5.1 или 6.1);
4) неверный формат сдаваемого в систему файла (см. п. 5.5 или 6.5).</t>
  </si>
  <si>
    <t>8.2.</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</si>
  <si>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color indexed="60"/>
        <rFont val="Arial"/>
        <family val="2"/>
        <charset val="204"/>
      </rPr>
      <t>helpfisoko@fioco.ru</t>
    </r>
  </si>
  <si>
    <t>в тексте письма укажите:</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</si>
  <si>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</si>
  <si>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</si>
  <si>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</si>
  <si>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</si>
  <si>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</si>
  <si>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</si>
  <si>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</si>
  <si>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</si>
  <si>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абвгдеёжзийклмнопрстуфхцчшщъыьэюяАБВГДЕЁЖЗИЙКЛМНОПРСТУФХЦЧШЩЪЫЬЭЮЯ</t>
  </si>
  <si>
    <t>Форма сбора первичных данных</t>
  </si>
  <si>
    <t>Оценка муниципальных механизмов управления качеством образования</t>
  </si>
  <si>
    <t>Данная форма предназначена для сбора первичных данных от муниципальных организаторов (ссылок и комментариев).</t>
  </si>
  <si>
    <t>В разделе "Форма сбора данных" внесите необходимые ссылки и комментарии.</t>
  </si>
  <si>
    <t>4. Раздел "Форма сбора данных"</t>
  </si>
  <si>
    <t>Перейдите в раздел "Форма сбора данных"</t>
  </si>
  <si>
    <t>Укажите логин Вашего муниципалитета. Код региона, название региона и название муниципалитета заполнятся автоматически.</t>
  </si>
  <si>
    <t xml:space="preserve">При заполнении таблицы ссылки на документы и материалы должны размещаться напротив позиций оценивания. Ссылки, размещённые напротив направлений или показателей (например, напротив направления «Система оценки качества подготовки обучающихся» или показателя «Механизмы управления качеством образовательных результатов»), рассматриваться для Оценки не будут. </t>
  </si>
  <si>
    <r>
      <t xml:space="preserve">Одна ячейка должна содержать только одну ссылку. При этом в графе «Комментарий к ссылке» указывается наименование необходимого документа.
В случае если документ, подлежащий оценке, превышает 10 страниц, в графе «Комментарий к ссылке» также необходимо указать номера страниц, на которых содержится информация, подлежащая Оценке. 
В случае если несколько документов размещены по одной ссылке, ссылка дублируется для каждого документа в ячейки для ссылок, а в графе «Комментарий к ссылке» указывается наименование необходимого документа. В случае предоставления ссылок на документы и материалы, размещённые в закрытом доступе, в графе «Комментарий к ссылке» необходимо указать логин, пароль или другие сведения, необходимые для открытия документа. 
</t>
    </r>
    <r>
      <rPr>
        <i/>
        <sz val="11"/>
        <rFont val="Arial"/>
        <family val="2"/>
        <charset val="204"/>
      </rPr>
      <t>По одной позиции оценивания может размещаться не более 5 ссылок.</t>
    </r>
    <r>
      <rPr>
        <sz val="11"/>
        <rFont val="Arial"/>
        <family val="2"/>
        <charset val="204"/>
      </rPr>
      <t xml:space="preserve"> </t>
    </r>
    <r>
      <rPr>
        <b/>
        <sz val="11"/>
        <rFont val="Arial"/>
        <family val="2"/>
        <charset val="204"/>
      </rPr>
      <t>При заполнении таблицы создание новых строк, столбцов, а также объединение ячеек недопустимо.</t>
    </r>
  </si>
  <si>
    <t xml:space="preserve">Оценке подлежит содержание материалов, предоставленных в комплексе, одни и те же материалы могут быть представлены по нескольким направлениям, если их содержание соответствует позициям оценивания каждого из направлений. </t>
  </si>
  <si>
    <t xml:space="preserve"> Оценка документов производится с учётом срока давности этих документов. Оценке подлежат нормативные правовые акты, утверждённые после вступления в силу Федерального закона от 29 декабря 2012 года № 273ФЗ «Об образовании в Российской Федерации», другие материалы (проведённые мониторинги, анализы, разработанные адресные рекомендации и т.п.) – за последние 3 года. </t>
  </si>
  <si>
    <t xml:space="preserve">4.7. </t>
  </si>
  <si>
    <t xml:space="preserve">Оценке не подлежат ссылки на новостную ленту официальных сайтов. </t>
  </si>
  <si>
    <t xml:space="preserve">4.8. </t>
  </si>
  <si>
    <t xml:space="preserve">Оценке не подлежат ссылки на мероприятия без документов, подтверждающих проведение мероприятия. </t>
  </si>
  <si>
    <t xml:space="preserve">4.9. </t>
  </si>
  <si>
    <t xml:space="preserve">Оценке подлежат только документы и материалы по указанным направлениям, никакая другая информация в виде текста или таблиц учитываться при проведении Оценки не будет. </t>
  </si>
  <si>
    <t xml:space="preserve">При проведении Оценки могут быть выявлены показатели, приводящие к негативным последствиям для отдельных категорий участников образовательных отношений и, как следствие, для системы образования в целом, а также неэффективные показатели, мониторинг которых не приведёт к совершенствованию системы образования. Кроме того, такие показатели стимулируют к необъективному оцениванию образовательных результатов обучающихся, демотивируют руководителей ОО и педагогов и т.д. За наличие таких показателей у муниципалитета вычитаются баллы. При заполнении формы для сбора данных ячейки, соответствующие позициям оценивания, характеризующим показатели с негативными последствиями и/или неэффективные показатели, должны оставаться пустыми, ссылки в такие ячейки размещать не надо. </t>
  </si>
  <si>
    <t xml:space="preserve">4.10. </t>
  </si>
  <si>
    <t xml:space="preserve">4.11. </t>
  </si>
  <si>
    <t xml:space="preserve">В редких случаях встречаются муниципалитеты, в которых отсутствуют школы с низкими результатами обучения и школы, функционирующие в неблагоприятных социальных условиях. В этих случаях муниципальный организатор при заполнении формы сбора данных в ячейки, соответствующие позиции оценивания «Обоснование заявленной цели (целей) муниципалитета по работе со школами с низкими результатами обучения и/или школами, функционирующими в неблагоприятных социальных условиях», размещает документы и материалы, подтверждающие отсутствие таких школ. </t>
  </si>
  <si>
    <t>тема: Форма сбора первичных данных &lt;логин&gt;</t>
  </si>
  <si>
    <t xml:space="preserve">Настоящая форма отчёта предназначена для сбора первичных данных от муниципальных организаторов. Описываемые ниже разделы формы отчёта посвящены сбору этой информации.  </t>
  </si>
  <si>
    <t xml:space="preserve">Логин </t>
  </si>
  <si>
    <t xml:space="preserve">Для удобства использования рекомендуется распечатать данную инструкцию. </t>
  </si>
  <si>
    <t>reg50_mmu_m016</t>
  </si>
  <si>
    <t>reg50_mmu_m031</t>
  </si>
  <si>
    <t>reg50_mmu_m056</t>
  </si>
  <si>
    <t>reg50_mmu_m001</t>
  </si>
  <si>
    <t>reg50_mmu_m051</t>
  </si>
  <si>
    <t>reg50_mmu_m033</t>
  </si>
  <si>
    <t>reg50_mmu_m003</t>
  </si>
  <si>
    <t>reg50_mmu_m035</t>
  </si>
  <si>
    <t>reg50_mmu_m005</t>
  </si>
  <si>
    <t>reg50_mmu_m057</t>
  </si>
  <si>
    <t>reg50_mmu_m065</t>
  </si>
  <si>
    <t>reg50_mmu_m007</t>
  </si>
  <si>
    <t>reg50_mmu_m040</t>
  </si>
  <si>
    <t>reg50_mmu_m039</t>
  </si>
  <si>
    <t>reg50_mmu_m041</t>
  </si>
  <si>
    <t>reg50_mmu_m009</t>
  </si>
  <si>
    <t>reg50_mmu_m046</t>
  </si>
  <si>
    <t>reg50_mmu_m010</t>
  </si>
  <si>
    <t>reg50_mmu_m042</t>
  </si>
  <si>
    <t>reg50_mmu_m044</t>
  </si>
  <si>
    <t>reg50_mmu_m011</t>
  </si>
  <si>
    <t>reg50_mmu_m043</t>
  </si>
  <si>
    <t>reg50_mmu_m049</t>
  </si>
  <si>
    <t>reg50_mmu_m015</t>
  </si>
  <si>
    <t>reg50_mmu_m047</t>
  </si>
  <si>
    <t>reg50_mmu_m019</t>
  </si>
  <si>
    <t>reg50_mmu_m054</t>
  </si>
  <si>
    <t>reg50_mmu_m020</t>
  </si>
  <si>
    <t>reg50_mmu_m050</t>
  </si>
  <si>
    <t>reg50_mmu_m021</t>
  </si>
  <si>
    <t>reg50_mmu_m004</t>
  </si>
  <si>
    <t>reg50_mmu_m055</t>
  </si>
  <si>
    <t>reg50_mmu_m024</t>
  </si>
  <si>
    <t>reg50_mmu_m025</t>
  </si>
  <si>
    <t>reg50_mmu_m026</t>
  </si>
  <si>
    <t>reg50_mmu_m059</t>
  </si>
  <si>
    <t>reg50_mmu_m027</t>
  </si>
  <si>
    <t>reg50_mmu_m028</t>
  </si>
  <si>
    <t>reg50_mmu_m068</t>
  </si>
  <si>
    <t>reg50_mmu_m062</t>
  </si>
  <si>
    <t>reg50_mmu_m061</t>
  </si>
  <si>
    <t>50</t>
  </si>
  <si>
    <t>Московская область</t>
  </si>
  <si>
    <t xml:space="preserve">городской округ Красногорск </t>
  </si>
  <si>
    <t>Данная форма предназначена для работы в MS Excel 2013-2019 или OpenOffice</t>
  </si>
  <si>
    <t>5. Создание файла отчета при работе в MS Excel 2013-2019</t>
  </si>
  <si>
    <t>Выберите в пункте меню "Файл" - "Сохранить как...".
В MS Excel 2013-2019 после этого нажмите кнопку "Обзор".</t>
  </si>
  <si>
    <t>Наличие муниципальной цели и задач:</t>
  </si>
  <si>
    <t>по достижению обучающимися планируемых метапредметных и предметных результатов освоения основной образовательной программы начального общего образования</t>
  </si>
  <si>
    <t>по достижению обучающимися планируемых метапредметных и предметных результатов освоения основной образовательной программы основного общего образования</t>
  </si>
  <si>
    <t>по достижению обучающимися планируемых метапредметных и предметных результатов освоения основной образовательной программы среднего общего образования</t>
  </si>
  <si>
    <t>по оценке функциональной грамотности</t>
  </si>
  <si>
    <t>по обеспечению объективности процедур оценки качества образования</t>
  </si>
  <si>
    <t>по обеспечению объективности Всероссийской олимпиады школьников</t>
  </si>
  <si>
    <t>Показатели</t>
  </si>
  <si>
    <t>Наличие муниципальных показателей:</t>
  </si>
  <si>
    <t>по достижению обучающимися планируемых предметных результатов освоения основной образовательной программы начального общего образования (базового уровня и уровня выше базового)</t>
  </si>
  <si>
    <t>по достижению обучающимися планируемых предметных результатов освоения основной образовательной программы основного общего образования (базового уровня и уровня выше базового)</t>
  </si>
  <si>
    <t>по достижению обучающимися планируемых предметных результатов освоения основной образовательной программы среднего общего образования (базового уровня и уровня выше базового)</t>
  </si>
  <si>
    <t>по достижению метапредметных результатов</t>
  </si>
  <si>
    <t>Методы сбора и обработки информации</t>
  </si>
  <si>
    <t>Наличие методов сбора и обработки информации по показателям</t>
  </si>
  <si>
    <t>Мониторинг показателей</t>
  </si>
  <si>
    <t>Наличие мониторинга показателей (мониторинг по неэффективным показателям и/или показателям с негативными последствиями не учитывается):</t>
  </si>
  <si>
    <t>Анализ результатов мониторинга</t>
  </si>
  <si>
    <t>Наличие анализа результатов мониторинга показателей:</t>
  </si>
  <si>
    <t>Адресные рекомендации по результатам анализа</t>
  </si>
  <si>
    <t>Наличие адресных рекомендаций, разработанных с учетом анализа результатов мониторинга показателей</t>
  </si>
  <si>
    <t>Наличие рекомендаций по использованию успешных практик, разработанных с учетом анализа результатов мониторинга показателей</t>
  </si>
  <si>
    <t>Наличие методических и иных материалов, разработанных с учетом анализа результатов мониторинга показателей</t>
  </si>
  <si>
    <t>Меры, мероприятия</t>
  </si>
  <si>
    <t>Проведение информационно-разъяснительной работы с родителями (законными представителями) обучающихся по вопросам оценки качества образования</t>
  </si>
  <si>
    <t xml:space="preserve">Проведение мероприятий, направленных на анализ и интерпретацию образовательных результатов </t>
  </si>
  <si>
    <t>Принятие мер по повышению объективности на этапе проведения процедур оценки качества образования и при проверке результатов</t>
  </si>
  <si>
    <t>Принятие мер по повышению объективности на этапе проведения Всероссийской олимпиады школьников и при проверке результатов</t>
  </si>
  <si>
    <t>Управленческие решения</t>
  </si>
  <si>
    <t>Проведение анализа эффективности проведенных мероприятий, принятых мер и управленческих решений</t>
  </si>
  <si>
    <t>1.2. Система работы со школами с низкими результатами обучения и/или школами, функционирующими 
в неблагоприятных социальных условиях</t>
  </si>
  <si>
    <t>по организации работы со школами с низкими результатами обучения и/или школами, функционирующими 
в неблагоприятных социальных условиях</t>
  </si>
  <si>
    <t>по совершенствованию предметных компетенций педагогических работников в школах с низкими результатами обучения и/или школах, функционирующих в неблагоприятных социальных условиях</t>
  </si>
  <si>
    <t>по выявлению динамики образовательных результатов в школах с низкими результатами обучения и/или школах, функционирующих в неблагоприятных социальных условиях</t>
  </si>
  <si>
    <t>по учету педагогических работников школ с низкими результатами обучения и/или школ, функционирующих в неблагоприятных социальных условиях, прошедших диагностику профессиональных дефицитов/предметных компетенций</t>
  </si>
  <si>
    <t>Проведение мероприятий, направленных на повышение качества подготовки обучающихся в школах с низкими результатами обучения и/или школах, функционирующих в неблагоприятных социальных условиях</t>
  </si>
  <si>
    <t>Принятие мер по оказанию адресной методической поддержки школам с низкими результатами обучения и/или школам, функционирующим в неблагоприятных социальных условиях</t>
  </si>
  <si>
    <t>Принятие мер по привлечению образовательных организаций, демонстрирующих высокие результаты, в качестве школ-наставников или в качестве ресурсных центров по вопросам качества образования</t>
  </si>
  <si>
    <t>по выявлению, поддержке и развитию способностей и талантов у детей и молодежи</t>
  </si>
  <si>
    <t>по выявлению, поддержке и развитию способностей и талантов у обучающихся с ОВЗ</t>
  </si>
  <si>
    <t>по индивидуализации обучения</t>
  </si>
  <si>
    <t>по повышению уровня профессиональных компетенций педагогических работников в области выявления, поддержки и развития способностей и талантов у детей и молодежи</t>
  </si>
  <si>
    <t>по осуществлению психолого-педагогического сопровождения способных и талантливых детей и молодежи</t>
  </si>
  <si>
    <t>по осуществлению межмуниципального, сетевого взаимодействия по вопросам выявления, поддержки и развития способностей и талантов у детей и молодежи, в том числе с профессиональными образовательными организациями и обрзовательными организациями высшего образования</t>
  </si>
  <si>
    <t>по учету участников этапов Всероссийской олимпиады школьников</t>
  </si>
  <si>
    <t>по учету иных форм развития образовательных достижений школьников (за исключением Всероссийской олимпиады школьников)</t>
  </si>
  <si>
    <t>по учету обучающихся по индивидуальным учебным планам</t>
  </si>
  <si>
    <t>по развитию способностей у обучающихся в классах с углубленным изучением отдельных предметов, профильных (предпрофильных) классах</t>
  </si>
  <si>
    <t>по учету педагогических работников, повысивших уровень профессиональных компетенций в области выявления, поддержки и развития способностей и талантов у детей и молодежи</t>
  </si>
  <si>
    <t>Принятие мер, направленных на стимулирование и поощрение педагогов, работающих со способными и талантливыми детьми и молодежью</t>
  </si>
  <si>
    <t>Принятие мер, направленных на стимулирование и поощрение способных и талантливых детей и молодежи</t>
  </si>
  <si>
    <t>Принятие мер, направленных на увеличение охвата детей и молодежи мероприятиями по выявлению, поддержке и развитию способностей и талантов</t>
  </si>
  <si>
    <t>Принятие мер поддержки проведения Всероссийской олимпиады школьников в образовательных организациях муниципалитета</t>
  </si>
  <si>
    <t>Принятие мер, направленных на развитие дополнительного образования в муниципалитете</t>
  </si>
  <si>
    <t>Проведение мероприятий по поддержке участия школьников в профильных сменах, предметных школах и т.п.</t>
  </si>
  <si>
    <t>Проведение мероприятий, направленных на развитие способностей у обучающихся в классах с углубленным изучением отдельных предметов, профильных (предпрофильных) классах</t>
  </si>
  <si>
    <t>Проведение мероприятий, направленных на развитие способностей у обучающихся с особыми образовательными потребностями</t>
  </si>
  <si>
    <t>Проведение мероприятий, направленных на поддержку участия команд кружков технического творчества, точек роста, творческих детских коллективов в региональных и федеральных конкурсах, соревнованиях и т.п.</t>
  </si>
  <si>
    <t>Принятие мер, направленных на привлечение образовательных организаций, имеющих достижения по выявлению, поддержке и развитию способностей и талантов у детей и молодежи, в качестве школ-наставников или ресурсных центров для оказания методической помощи другим образовательным организациям муниципалитета</t>
  </si>
  <si>
    <t>Принятие мер, направленных на осуществление психолого-педагогического сопровождения способных и талантливых детей и молодежи</t>
  </si>
  <si>
    <t>по выявлению предпочтений обучающихся в области профессиональной ориентации</t>
  </si>
  <si>
    <t>по сопровождению профессионального самоопределения обучающихся</t>
  </si>
  <si>
    <t>по проведению ранней профориентации обучающихся</t>
  </si>
  <si>
    <t>по проведению профориентации обучающихся с ОВЗ</t>
  </si>
  <si>
    <t>по осуществлению взаимодействия образовательных организаций с учреждениями/предприятиями</t>
  </si>
  <si>
    <t>по содействию в удовлетворении потребности в кадрах на основе анализа рынка труда муниципального образования и региона</t>
  </si>
  <si>
    <t>по развитию конкурсного движения профориентационной направленности</t>
  </si>
  <si>
    <t>по учету обучающихся, выбравших для сдачи государственной итоговой аттестации по образовательным программам среднего общего образования учебные предметы, изучавшиеся на углубленном уровне</t>
  </si>
  <si>
    <t>по учету обучающихся, поступивших в профессиональные образовательные организации и образовательные организации высшего образования по профилю обучения</t>
  </si>
  <si>
    <t>по учету обучающихся, участвующих в конкурсах профориентационной направленности</t>
  </si>
  <si>
    <t xml:space="preserve">Проведение мероприятий, направленных на формирование у обучающихся позитивного отношения 
к профессионально-трудовой деятельности </t>
  </si>
  <si>
    <t>Проведение профориентационных мероприятий совместно с учреждениями/предприятиями, образовательными организациями, центрами профориентационной работы, практической подготовки, в том числе с учетом межведомственного взаимодействия</t>
  </si>
  <si>
    <t>Принятие мер, направленных на поддержку реализации школьных проектов, способствующих самоопределению и профессиональной ориентации, с привлечением работодателей</t>
  </si>
  <si>
    <t>Принятие мер по формированию профильных педагогических классов в образовательных организациях</t>
  </si>
  <si>
    <t>2.1. Система мониторинга эффективности руководителей образовательных организаций</t>
  </si>
  <si>
    <t>по повышению качества управленческой деятельности</t>
  </si>
  <si>
    <t>по формированию профессиональных компетенций руководителей образовательных организаций</t>
  </si>
  <si>
    <t>по обеспечению качества подготовки обучающихся</t>
  </si>
  <si>
    <t>по созданию условий для реализации основных образовательных программ (кадровых, финансовых, материально-технических и иных)</t>
  </si>
  <si>
    <t>по учету руководителей образовательных организаций, повысивших уровень профессиональных компетенций</t>
  </si>
  <si>
    <t>по достижению обучающимися планируемых результатов освоения основных образовательных программ</t>
  </si>
  <si>
    <t>по организации получения образования обучающимися с ОВЗ, детьми-инвалидами</t>
  </si>
  <si>
    <t>Наличие системы назначения руководителей образовательных организаций</t>
  </si>
  <si>
    <t>Принятие мер по развитию сетевого взаимодействия для руководителей образовательных организаций</t>
  </si>
  <si>
    <t>Принятие мер, направленных на реализацию программ развития образовательных организаций</t>
  </si>
  <si>
    <t>2.2. Система обеспечения профессионального развития педагогических работников</t>
  </si>
  <si>
    <t>по выявлению профессиональных дефицитов педагогических работников</t>
  </si>
  <si>
    <t>по повышению профессионального мастерства педагогических работников</t>
  </si>
  <si>
    <t>по поддержке молодых педагогов/реализации программ наставничества педагогических работников</t>
  </si>
  <si>
    <t>по поддержке методических объединений и/или профессиональных сообществ педагогов на муниципальном уровне</t>
  </si>
  <si>
    <t>по организации сетевого взаимодействия педагогов (методических объединений, профессиональных сообществ педагогов) на муниципальном уровне</t>
  </si>
  <si>
    <t>по выявлению кадровых потребностей в образовательных организациях муниципалитета</t>
  </si>
  <si>
    <t>по осуществлению научно-методического сопровождения педагогических работников</t>
  </si>
  <si>
    <t>по учету педагогических работников, прошедших диагностику профессиональных дефицитов/предметных компетенций</t>
  </si>
  <si>
    <t>по осуществлению методической поддержки молодых педагогов/по реализации системы наставничества</t>
  </si>
  <si>
    <t>по реализации сетевого взаимодействия педагогов (методических объединений, профессиональных сообществ педагогов) на муниципальном уровне</t>
  </si>
  <si>
    <t>Проведение мероприятий по информированию педагогического сообщества о новых тенденциях в сфере образования, задачах и требованиях к профессиональной компетентности педагогических работников</t>
  </si>
  <si>
    <t>Проведение конкурсов профессионального мастерства педагогических работников</t>
  </si>
  <si>
    <t>Принятие мер, направленных на помощь молодым педагогам, в том числе на развитие системы наставничества</t>
  </si>
  <si>
    <t>Организация методической работы с педагогическими работниками на основе результатов различных оценочных процедур оценки качества подготовки обучающихся</t>
  </si>
  <si>
    <t>Проведение мероприятий, направленных на повышение качества научно-методического сопровождения педагогических работников</t>
  </si>
  <si>
    <t>Принятие мер, направленных на устранение кадрового дефицита в образовательных организациях</t>
  </si>
  <si>
    <t>2.3. Система организации воспитания обучающихся</t>
  </si>
  <si>
    <t>по развитию социальных институтов воспитания</t>
  </si>
  <si>
    <t>по обновлению воспитательного процесса с учетом современных достижений науки и на основе отечественных традиций (гражданское воспитание, патриотическое воспитание и формирование российской идентичности, духовное и нравственное воспитание детей на основе российских традиционных ценностей и т.д.)</t>
  </si>
  <si>
    <t>по обеспечению физической, информационной и психологической безопасности</t>
  </si>
  <si>
    <t>по развитию добровольчества (волонтерства) среди обучающихся</t>
  </si>
  <si>
    <t>по поддержке семей и детей, находящихся в сложной жизненной ситуации</t>
  </si>
  <si>
    <t>по поддержке обучающихся, для которых русский язык не является родным</t>
  </si>
  <si>
    <t>по повышению педагогической культуры родителей (законных представителей) обучающихся</t>
  </si>
  <si>
    <t>по организации работы педагогических работников, осуществляющих классное руководство в образовательных организациях</t>
  </si>
  <si>
    <t>по осуществлению воспитательной деятельности в период каникулярного отдыха обучающихся</t>
  </si>
  <si>
    <t>по осуществлению сетевого и межведомственного взаимодействия для методического обеспечения воспитательной работы</t>
  </si>
  <si>
    <t>по развитию детских общественных объединений (РДШ, Юнармия, ЮИД и т.д.)</t>
  </si>
  <si>
    <t>по учету обучающихся, для которых русский язык не является родным</t>
  </si>
  <si>
    <t>по эффективности деятельности педагогических работников по классному руководству</t>
  </si>
  <si>
    <t>по учету несовершеннолетних обучающихся, охваченных различными формами деятельности в период каникулярного отдыха</t>
  </si>
  <si>
    <t>по обновлению воспитательного процесса с учетом современных достижений науки и на основе отечественных традиций (гражданское воспитание, патриотическое воспитание и формирование российской идентичности, духовное и нравственное воспитание детей на основе российских традиционных ценностей и  т. д.)</t>
  </si>
  <si>
    <t>Наличие мер поддержки детского самоуправления в образовательной организации</t>
  </si>
  <si>
    <t>Принятие мер, направленных на профилактику безопасного поведения детей в сети "Интернет"</t>
  </si>
  <si>
    <t>Принятие мер по профилактике безнадзорности и правонарушений несовершеннолетних обучающихся</t>
  </si>
  <si>
    <t>Наличие мер по стимулированию эффективности работы педагогических работников по классному руководству</t>
  </si>
  <si>
    <t>Осуществление межведомственного взаимодействия по актуальным проблемам воспитания подрастающего поколения</t>
  </si>
  <si>
    <t>Наличие мер поддержки семей и детей, находящихся в сложной жизненной ситуации</t>
  </si>
  <si>
    <t>2.4. Система мониторинга качества дошкольного образования</t>
  </si>
  <si>
    <t>по повышению качества образовательных программ дошкольного образования</t>
  </si>
  <si>
    <t>по повышению качества содержания образовательной деятельности в дошкольных образовательных организациях (социально-коммуникативное развитие, познавательное развитие, речевое развитие, художественно-эстетическое развитие, физическое развитие)</t>
  </si>
  <si>
    <t>по повышению качества образовательных условий в дошкольных образовательных организациях (кадровые условия, развивающая предметно-пространственная среда, психолого-педагогические условия)</t>
  </si>
  <si>
    <t>по взаимодействию с семьей (участие семьи в образовательной деятельности, удовлетворенность семьи образовательными услугами, индивидуальная поддержка развития детей в семье)</t>
  </si>
  <si>
    <t>по обеспечению здоровья, безопасности и качеству услуг по присмотру и уходу</t>
  </si>
  <si>
    <t>по повышению качества управления в дошкольных образовательных организациях</t>
  </si>
  <si>
    <t>по качеству образовательных программ дошкольного образования</t>
  </si>
  <si>
    <t>по качеству образовательных условий в дошкольных образовательных организациях (кадровые условия, развивающая предметно-пространственная среда, психолого-педагогические условия)</t>
  </si>
  <si>
    <t>Принятие мер, направленных на повышение качества образовательных программ дошкольного образования</t>
  </si>
  <si>
    <t>Принятие мер, направленных на профессиональное развитие педагогических работников дошкольного образования</t>
  </si>
  <si>
    <t>Принятие мер, направленных на повышение качества образовательных условий в дошкольных образовательных организациях</t>
  </si>
  <si>
    <t>Принятие мер, направленных на повышение качества дошкольного образования для детей с ОВЗ</t>
  </si>
  <si>
    <t>Принятие мер, направленных на развитие механизмов управления качеством дошкольного образования</t>
  </si>
  <si>
    <t>–</t>
  </si>
  <si>
    <t>по осуществлению сетевого взаимодействия (между образовательными организациями и/или другими учреждениями и предприятиями)</t>
  </si>
  <si>
    <t>reg68_mmu_m001</t>
  </si>
  <si>
    <t>reg68_mmu_m002</t>
  </si>
  <si>
    <t>reg68_mmu_m003</t>
  </si>
  <si>
    <t>reg68_mmu_m004</t>
  </si>
  <si>
    <t>reg68_mmu_m005</t>
  </si>
  <si>
    <t>reg68_mmu_m006</t>
  </si>
  <si>
    <t>reg68_mmu_m007</t>
  </si>
  <si>
    <t>reg68_mmu_m008</t>
  </si>
  <si>
    <t>reg68_mmu_m009</t>
  </si>
  <si>
    <t>reg68_mmu_m010</t>
  </si>
  <si>
    <t>reg68_mmu_m011</t>
  </si>
  <si>
    <t>reg68_mmu_m012</t>
  </si>
  <si>
    <t>reg68_mmu_m013</t>
  </si>
  <si>
    <t>reg68_mmu_m014</t>
  </si>
  <si>
    <t>reg68_mmu_m015</t>
  </si>
  <si>
    <t>reg68_mmu_m016</t>
  </si>
  <si>
    <t>reg68_mmu_m017</t>
  </si>
  <si>
    <t>reg68_mmu_m018</t>
  </si>
  <si>
    <t>reg68_mmu_m019</t>
  </si>
  <si>
    <t>reg68_mmu_m020</t>
  </si>
  <si>
    <t>reg68_mmu_m021</t>
  </si>
  <si>
    <t>reg68_mmu_m022</t>
  </si>
  <si>
    <t>reg68_mmu_m023</t>
  </si>
  <si>
    <t>reg68_mmu_m024</t>
  </si>
  <si>
    <t>reg68_mmu_m025</t>
  </si>
  <si>
    <t>reg68_mmu_m026</t>
  </si>
  <si>
    <t>reg68_mmu_m027</t>
  </si>
  <si>
    <t>reg68_mmu_m028</t>
  </si>
  <si>
    <t>reg68_mmu_m029</t>
  </si>
  <si>
    <t>reg68_mmu_m030</t>
  </si>
  <si>
    <t>reg01_mmu_m001</t>
  </si>
  <si>
    <t>reg01_mmu_m002</t>
  </si>
  <si>
    <t>reg01_mmu_m003</t>
  </si>
  <si>
    <t>reg01_mmu_m004</t>
  </si>
  <si>
    <t>reg01_mmu_m005</t>
  </si>
  <si>
    <t>reg01_mmu_m006</t>
  </si>
  <si>
    <t>reg01_mmu_m007</t>
  </si>
  <si>
    <t>reg01_mmu_m008</t>
  </si>
  <si>
    <t>reg01_mmu_m009</t>
  </si>
  <si>
    <t>reg70_mmu_m020</t>
  </si>
  <si>
    <t>reg70_mmu_m001</t>
  </si>
  <si>
    <t>reg70_mmu_m002</t>
  </si>
  <si>
    <t>reg70_mmu_m003</t>
  </si>
  <si>
    <t>reg70_mmu_m004</t>
  </si>
  <si>
    <t>reg70_mmu_m005</t>
  </si>
  <si>
    <t>reg70_mmu_m006</t>
  </si>
  <si>
    <t>reg70_mmu_m007</t>
  </si>
  <si>
    <t>reg70_mmu_m008</t>
  </si>
  <si>
    <t>reg70_mmu_m009</t>
  </si>
  <si>
    <t>reg70_mmu_m010</t>
  </si>
  <si>
    <t>reg70_mmu_m011</t>
  </si>
  <si>
    <t>reg70_mmu_m012</t>
  </si>
  <si>
    <t>reg70_mmu_m013</t>
  </si>
  <si>
    <t>reg70_mmu_m014</t>
  </si>
  <si>
    <t>reg70_mmu_m015</t>
  </si>
  <si>
    <t>reg70_mmu_m016</t>
  </si>
  <si>
    <t>reg70_mmu_m017</t>
  </si>
  <si>
    <t>reg70_mmu_m018</t>
  </si>
  <si>
    <t>reg70_mmu_m019</t>
  </si>
  <si>
    <t>reg59_mmu_m001</t>
  </si>
  <si>
    <t>reg59_mmu_m002</t>
  </si>
  <si>
    <t>reg59_mmu_m003</t>
  </si>
  <si>
    <t>reg59_mmu_m004</t>
  </si>
  <si>
    <t>reg59_mmu_m005</t>
  </si>
  <si>
    <t>reg59_mmu_m006</t>
  </si>
  <si>
    <t>reg59_mmu_m007</t>
  </si>
  <si>
    <t>reg59_mmu_m008</t>
  </si>
  <si>
    <t>reg59_mmu_m009</t>
  </si>
  <si>
    <t>reg59_mmu_m010</t>
  </si>
  <si>
    <t>reg59_mmu_m011</t>
  </si>
  <si>
    <t>reg59_mmu_m012</t>
  </si>
  <si>
    <t>reg59_mmu_m013</t>
  </si>
  <si>
    <t>reg59_mmu_m014</t>
  </si>
  <si>
    <t>reg59_mmu_m015</t>
  </si>
  <si>
    <t>reg59_mmu_m016</t>
  </si>
  <si>
    <t>reg59_mmu_m017</t>
  </si>
  <si>
    <t>reg59_mmu_m018</t>
  </si>
  <si>
    <t>reg59_mmu_m019</t>
  </si>
  <si>
    <t>reg59_mmu_m020</t>
  </si>
  <si>
    <t>reg59_mmu_m021</t>
  </si>
  <si>
    <t>reg59_mmu_m022</t>
  </si>
  <si>
    <t>reg59_mmu_m023</t>
  </si>
  <si>
    <t>reg59_mmu_m024</t>
  </si>
  <si>
    <t>reg59_mmu_m025</t>
  </si>
  <si>
    <t>reg59_mmu_m026</t>
  </si>
  <si>
    <t>reg59_mmu_m027</t>
  </si>
  <si>
    <t>reg59_mmu_m029</t>
  </si>
  <si>
    <t>reg59_mmu_m030</t>
  </si>
  <si>
    <t>reg59_mmu_m032</t>
  </si>
  <si>
    <t>reg59_mmu_m033</t>
  </si>
  <si>
    <t>reg59_mmu_m034</t>
  </si>
  <si>
    <t>reg59_mmu_m035</t>
  </si>
  <si>
    <t>reg59_mmu_m036</t>
  </si>
  <si>
    <t>reg59_mmu_m037</t>
  </si>
  <si>
    <t>reg59_mmu_m038</t>
  </si>
  <si>
    <t>reg59_mmu_m039</t>
  </si>
  <si>
    <t>reg59_mmu_m040</t>
  </si>
  <si>
    <t>reg59_mmu_m041</t>
  </si>
  <si>
    <t>reg59_mmu_m042</t>
  </si>
  <si>
    <t>reg59_mmu_m043</t>
  </si>
  <si>
    <t>reg59_mmu_m044</t>
  </si>
  <si>
    <t>reg59_mmu_m045</t>
  </si>
  <si>
    <t>reg59_mmu_m046</t>
  </si>
  <si>
    <t>reg59_mmu_m047</t>
  </si>
  <si>
    <t>reg59_mmu_m048</t>
  </si>
  <si>
    <t>reg20_mmu_m001</t>
  </si>
  <si>
    <t>reg20_mmu_m002</t>
  </si>
  <si>
    <t>reg20_mmu_m003</t>
  </si>
  <si>
    <t>reg20_mmu_m004</t>
  </si>
  <si>
    <t>reg20_mmu_m005</t>
  </si>
  <si>
    <t>reg20_mmu_m006</t>
  </si>
  <si>
    <t>reg20_mmu_m007</t>
  </si>
  <si>
    <t>reg20_mmu_m008</t>
  </si>
  <si>
    <t>reg20_mmu_m009</t>
  </si>
  <si>
    <t>reg20_mmu_m010</t>
  </si>
  <si>
    <t>reg20_mmu_m011</t>
  </si>
  <si>
    <t>reg20_mmu_m012</t>
  </si>
  <si>
    <t>reg20_mmu_m013</t>
  </si>
  <si>
    <t>reg20_mmu_m014</t>
  </si>
  <si>
    <t>reg20_mmu_m015</t>
  </si>
  <si>
    <t>reg20_mmu_m016</t>
  </si>
  <si>
    <t>reg20_mmu_m017</t>
  </si>
  <si>
    <t>reg37_mmu_m001</t>
  </si>
  <si>
    <t>reg37_mmu_m002</t>
  </si>
  <si>
    <t>reg37_mmu_m003</t>
  </si>
  <si>
    <t>reg37_mmu_m004</t>
  </si>
  <si>
    <t>reg37_mmu_m005</t>
  </si>
  <si>
    <t>reg37_mmu_m006</t>
  </si>
  <si>
    <t>reg37_mmu_m007</t>
  </si>
  <si>
    <t>reg37_mmu_m008</t>
  </si>
  <si>
    <t>reg37_mmu_m009</t>
  </si>
  <si>
    <t>reg37_mmu_m010</t>
  </si>
  <si>
    <t>reg37_mmu_m011</t>
  </si>
  <si>
    <t>reg37_mmu_m012</t>
  </si>
  <si>
    <t>reg37_mmu_m013</t>
  </si>
  <si>
    <t>reg37_mmu_m014</t>
  </si>
  <si>
    <t>reg37_mmu_m015</t>
  </si>
  <si>
    <t>reg37_mmu_m016</t>
  </si>
  <si>
    <t>reg37_mmu_m017</t>
  </si>
  <si>
    <t>reg37_mmu_m018</t>
  </si>
  <si>
    <t>reg37_mmu_m019</t>
  </si>
  <si>
    <t>reg37_mmu_m020</t>
  </si>
  <si>
    <t>reg37_mmu_m021</t>
  </si>
  <si>
    <t>reg37_mmu_m022</t>
  </si>
  <si>
    <t>reg37_mmu_m023</t>
  </si>
  <si>
    <t>reg37_mmu_m024</t>
  </si>
  <si>
    <t>reg37_mmu_m025</t>
  </si>
  <si>
    <t>reg37_mmu_m026</t>
  </si>
  <si>
    <t>reg37_mmu_m027</t>
  </si>
  <si>
    <t>reg37_mmu_m028</t>
  </si>
  <si>
    <t>reg45_mmu_m001</t>
  </si>
  <si>
    <t>reg45_mmu_m002</t>
  </si>
  <si>
    <t>reg45_mmu_m003</t>
  </si>
  <si>
    <t>reg45_mmu_m004</t>
  </si>
  <si>
    <t>reg45_mmu_m005</t>
  </si>
  <si>
    <t>reg45_mmu_m006</t>
  </si>
  <si>
    <t>reg45_mmu_m007</t>
  </si>
  <si>
    <t>reg45_mmu_m008</t>
  </si>
  <si>
    <t>reg45_mmu_m009</t>
  </si>
  <si>
    <t>reg45_mmu_m010</t>
  </si>
  <si>
    <t>reg45_mmu_m011</t>
  </si>
  <si>
    <t>reg45_mmu_m012</t>
  </si>
  <si>
    <t>reg45_mmu_m013</t>
  </si>
  <si>
    <t>reg45_mmu_m014</t>
  </si>
  <si>
    <t>reg45_mmu_m015</t>
  </si>
  <si>
    <t>reg45_mmu_m016</t>
  </si>
  <si>
    <t>reg45_mmu_m017</t>
  </si>
  <si>
    <t>reg45_mmu_m018</t>
  </si>
  <si>
    <t>reg45_mmu_m019</t>
  </si>
  <si>
    <t>reg45_mmu_m020</t>
  </si>
  <si>
    <t>reg45_mmu_m021</t>
  </si>
  <si>
    <t>reg45_mmu_m022</t>
  </si>
  <si>
    <t>reg45_mmu_m023</t>
  </si>
  <si>
    <t>reg45_mmu_m024</t>
  </si>
  <si>
    <t>reg45_mmu_m025</t>
  </si>
  <si>
    <t>reg45_mmu_m026</t>
  </si>
  <si>
    <t>reg79_mmu_m006</t>
  </si>
  <si>
    <t>reg79_mmu_m005</t>
  </si>
  <si>
    <t>reg79_mmu_m004</t>
  </si>
  <si>
    <t>reg79_mmu_m001</t>
  </si>
  <si>
    <t>reg79_mmu_m002</t>
  </si>
  <si>
    <t>reg79_mmu_m003</t>
  </si>
  <si>
    <t>reg27_mmu_m019</t>
  </si>
  <si>
    <t>reg27_mmu_m001</t>
  </si>
  <si>
    <t>reg27_mmu_m002</t>
  </si>
  <si>
    <t>reg27_mmu_m003</t>
  </si>
  <si>
    <t>reg27_mmu_m004</t>
  </si>
  <si>
    <t>reg27_mmu_m005</t>
  </si>
  <si>
    <t>reg27_mmu_m006</t>
  </si>
  <si>
    <t>reg27_mmu_m007</t>
  </si>
  <si>
    <t>reg27_mmu_m008</t>
  </si>
  <si>
    <t>reg27_mmu_m009</t>
  </si>
  <si>
    <t>reg27_mmu_m010</t>
  </si>
  <si>
    <t>reg27_mmu_m011</t>
  </si>
  <si>
    <t>reg27_mmu_m012</t>
  </si>
  <si>
    <t>reg27_mmu_m013</t>
  </si>
  <si>
    <t>reg27_mmu_m014</t>
  </si>
  <si>
    <t>reg27_mmu_m015</t>
  </si>
  <si>
    <t>reg27_mmu_m016</t>
  </si>
  <si>
    <t>reg27_mmu_m017</t>
  </si>
  <si>
    <t>reg27_mmu_m018</t>
  </si>
  <si>
    <t>reg34_mmu_m001</t>
  </si>
  <si>
    <t>reg34_mmu_m002</t>
  </si>
  <si>
    <t>reg34_mmu_m003</t>
  </si>
  <si>
    <t>reg34_mmu_m004</t>
  </si>
  <si>
    <t>reg34_mmu_m005</t>
  </si>
  <si>
    <t>reg34_mmu_m006</t>
  </si>
  <si>
    <t>reg34_mmu_m007</t>
  </si>
  <si>
    <t>reg34_mmu_m008</t>
  </si>
  <si>
    <t>reg34_mmu_m009</t>
  </si>
  <si>
    <t>reg34_mmu_m010</t>
  </si>
  <si>
    <t>reg34_mmu_m011</t>
  </si>
  <si>
    <t>reg34_mmu_m012</t>
  </si>
  <si>
    <t>reg34_mmu_m013</t>
  </si>
  <si>
    <t>reg34_mmu_m014</t>
  </si>
  <si>
    <t>reg34_mmu_m015</t>
  </si>
  <si>
    <t>reg34_mmu_m016</t>
  </si>
  <si>
    <t>reg34_mmu_m017</t>
  </si>
  <si>
    <t>reg34_mmu_m018</t>
  </si>
  <si>
    <t>reg34_mmu_m019</t>
  </si>
  <si>
    <t>reg34_mmu_m020</t>
  </si>
  <si>
    <t>reg34_mmu_m021</t>
  </si>
  <si>
    <t>reg34_mmu_m022</t>
  </si>
  <si>
    <t>reg34_mmu_m023</t>
  </si>
  <si>
    <t>reg34_mmu_m024</t>
  </si>
  <si>
    <t>reg34_mmu_m025</t>
  </si>
  <si>
    <t>reg34_mmu_m026</t>
  </si>
  <si>
    <t>reg34_mmu_m027</t>
  </si>
  <si>
    <t>reg34_mmu_m028</t>
  </si>
  <si>
    <t>reg34_mmu_m029</t>
  </si>
  <si>
    <t>reg34_mmu_m030</t>
  </si>
  <si>
    <t>reg34_mmu_m031</t>
  </si>
  <si>
    <t>reg34_mmu_m032</t>
  </si>
  <si>
    <t>reg34_mmu_m033</t>
  </si>
  <si>
    <t>reg34_mmu_m034</t>
  </si>
  <si>
    <t>reg34_mmu_m035</t>
  </si>
  <si>
    <t>reg34_mmu_m036</t>
  </si>
  <si>
    <t>reg34_mmu_m037</t>
  </si>
  <si>
    <t>reg34_mmu_m038</t>
  </si>
  <si>
    <t>reg24_mmu_m001</t>
  </si>
  <si>
    <t>reg24_mmu_m002</t>
  </si>
  <si>
    <t>reg24_mmu_m003</t>
  </si>
  <si>
    <t>reg24_mmu_m004</t>
  </si>
  <si>
    <t>reg24_mmu_m005</t>
  </si>
  <si>
    <t>reg24_mmu_m006</t>
  </si>
  <si>
    <t>reg24_mmu_m007</t>
  </si>
  <si>
    <t>reg24_mmu_m008</t>
  </si>
  <si>
    <t>reg24_mmu_m009</t>
  </si>
  <si>
    <t>reg24_mmu_m010</t>
  </si>
  <si>
    <t>reg24_mmu_m011</t>
  </si>
  <si>
    <t>reg24_mmu_m012</t>
  </si>
  <si>
    <t>reg24_mmu_m013</t>
  </si>
  <si>
    <t>reg24_mmu_m014</t>
  </si>
  <si>
    <t>reg24_mmu_m015</t>
  </si>
  <si>
    <t>reg24_mmu_m016</t>
  </si>
  <si>
    <t>reg24_mmu_m017</t>
  </si>
  <si>
    <t>reg24_mmu_m018</t>
  </si>
  <si>
    <t>reg24_mmu_m019</t>
  </si>
  <si>
    <t>reg24_mmu_m020</t>
  </si>
  <si>
    <t>reg24_mmu_m021</t>
  </si>
  <si>
    <t>reg24_mmu_m022</t>
  </si>
  <si>
    <t>reg24_mmu_m023</t>
  </si>
  <si>
    <t>reg24_mmu_m024</t>
  </si>
  <si>
    <t>reg24_mmu_m025</t>
  </si>
  <si>
    <t>reg24_mmu_m026</t>
  </si>
  <si>
    <t>reg24_mmu_m027</t>
  </si>
  <si>
    <t>reg24_mmu_m028</t>
  </si>
  <si>
    <t>reg24_mmu_m029</t>
  </si>
  <si>
    <t>reg24_mmu_m030</t>
  </si>
  <si>
    <t>reg24_mmu_m031</t>
  </si>
  <si>
    <t>reg24_mmu_m032</t>
  </si>
  <si>
    <t>reg24_mmu_m033</t>
  </si>
  <si>
    <t>reg24_mmu_m034</t>
  </si>
  <si>
    <t>reg24_mmu_m035</t>
  </si>
  <si>
    <t>reg24_mmu_m036</t>
  </si>
  <si>
    <t>reg24_mmu_m037</t>
  </si>
  <si>
    <t>reg24_mmu_m038</t>
  </si>
  <si>
    <t>reg24_mmu_m039</t>
  </si>
  <si>
    <t>reg24_mmu_m040</t>
  </si>
  <si>
    <t>reg24_mmu_m041</t>
  </si>
  <si>
    <t>reg24_mmu_m042</t>
  </si>
  <si>
    <t>reg24_mmu_m043</t>
  </si>
  <si>
    <t>reg24_mmu_m044</t>
  </si>
  <si>
    <t>reg24_mmu_m045</t>
  </si>
  <si>
    <t>reg24_mmu_m046</t>
  </si>
  <si>
    <t>reg24_mmu_m047</t>
  </si>
  <si>
    <t>reg24_mmu_m048</t>
  </si>
  <si>
    <t>reg24_mmu_m049</t>
  </si>
  <si>
    <t>reg24_mmu_m050</t>
  </si>
  <si>
    <t>reg24_mmu_m051</t>
  </si>
  <si>
    <t>reg24_mmu_m052</t>
  </si>
  <si>
    <t>reg24_mmu_m053</t>
  </si>
  <si>
    <t>reg24_mmu_m054</t>
  </si>
  <si>
    <t>reg24_mmu_m055</t>
  </si>
  <si>
    <t>reg24_mmu_m056</t>
  </si>
  <si>
    <t>reg24_mmu_m057</t>
  </si>
  <si>
    <t>reg24_mmu_m058</t>
  </si>
  <si>
    <t>reg24_mmu_m059</t>
  </si>
  <si>
    <t>reg24_mmu_m060</t>
  </si>
  <si>
    <t>reg24_mmu_m061</t>
  </si>
  <si>
    <t>reg30_mmu_m001</t>
  </si>
  <si>
    <t>reg30_mmu_m002</t>
  </si>
  <si>
    <t>reg30_mmu_m003</t>
  </si>
  <si>
    <t>reg30_mmu_m004</t>
  </si>
  <si>
    <t>reg30_mmu_m005</t>
  </si>
  <si>
    <t>reg30_mmu_m006</t>
  </si>
  <si>
    <t>reg30_mmu_m007</t>
  </si>
  <si>
    <t>reg30_mmu_m008</t>
  </si>
  <si>
    <t>reg30_mmu_m009</t>
  </si>
  <si>
    <t>reg30_mmu_m010</t>
  </si>
  <si>
    <t>reg30_mmu_m011</t>
  </si>
  <si>
    <t>reg30_mmu_m012</t>
  </si>
  <si>
    <t>reg30_mmu_m013</t>
  </si>
  <si>
    <t>reg30_mmu_m014</t>
  </si>
  <si>
    <t>reg18_mmu_m001</t>
  </si>
  <si>
    <t>reg18_mmu_m002</t>
  </si>
  <si>
    <t>reg18_mmu_m003</t>
  </si>
  <si>
    <t>reg18_mmu_m004</t>
  </si>
  <si>
    <t>reg18_mmu_m005</t>
  </si>
  <si>
    <t>reg18_mmu_m006</t>
  </si>
  <si>
    <t>reg18_mmu_m007</t>
  </si>
  <si>
    <t>reg18_mmu_m008</t>
  </si>
  <si>
    <t>reg18_mmu_m009</t>
  </si>
  <si>
    <t>reg18_mmu_m010</t>
  </si>
  <si>
    <t>reg18_mmu_m011</t>
  </si>
  <si>
    <t>reg18_mmu_m012</t>
  </si>
  <si>
    <t>reg18_mmu_m013</t>
  </si>
  <si>
    <t>reg18_mmu_m014</t>
  </si>
  <si>
    <t>reg18_mmu_m015</t>
  </si>
  <si>
    <t>reg18_mmu_m016</t>
  </si>
  <si>
    <t>reg18_mmu_m017</t>
  </si>
  <si>
    <t>reg18_mmu_m018</t>
  </si>
  <si>
    <t>reg18_mmu_m019</t>
  </si>
  <si>
    <t>reg18_mmu_m020</t>
  </si>
  <si>
    <t>reg18_mmu_m021</t>
  </si>
  <si>
    <t>reg18_mmu_m022</t>
  </si>
  <si>
    <t>reg18_mmu_m023</t>
  </si>
  <si>
    <t>reg18_mmu_m024</t>
  </si>
  <si>
    <t>reg18_mmu_m025</t>
  </si>
  <si>
    <t>reg18_mmu_m026</t>
  </si>
  <si>
    <t>reg18_mmu_m027</t>
  </si>
  <si>
    <t>reg18_mmu_m028</t>
  </si>
  <si>
    <t>reg18_mmu_m029</t>
  </si>
  <si>
    <t>reg18_mmu_m030</t>
  </si>
  <si>
    <t>reg47_mmu_m001</t>
  </si>
  <si>
    <t>reg47_mmu_m002</t>
  </si>
  <si>
    <t>reg47_mmu_m003</t>
  </si>
  <si>
    <t>reg47_mmu_m004</t>
  </si>
  <si>
    <t>reg47_mmu_m005</t>
  </si>
  <si>
    <t>reg47_mmu_m006</t>
  </si>
  <si>
    <t>reg47_mmu_m007</t>
  </si>
  <si>
    <t>reg47_mmu_m008</t>
  </si>
  <si>
    <t>reg47_mmu_m009</t>
  </si>
  <si>
    <t>reg47_mmu_m010</t>
  </si>
  <si>
    <t>reg47_mmu_m011</t>
  </si>
  <si>
    <t>reg47_mmu_m012</t>
  </si>
  <si>
    <t>reg47_mmu_m013</t>
  </si>
  <si>
    <t>reg47_mmu_m014</t>
  </si>
  <si>
    <t>reg47_mmu_m016</t>
  </si>
  <si>
    <t>reg47_mmu_m017</t>
  </si>
  <si>
    <t>reg47_mmu_m018</t>
  </si>
  <si>
    <t>reg47_mmu_m019</t>
  </si>
  <si>
    <t>reg02_mmu_m001</t>
  </si>
  <si>
    <t>reg02_mmu_m002</t>
  </si>
  <si>
    <t>reg02_mmu_m003</t>
  </si>
  <si>
    <t>reg02_mmu_m004</t>
  </si>
  <si>
    <t>reg02_mmu_m005</t>
  </si>
  <si>
    <t>reg02_mmu_m006</t>
  </si>
  <si>
    <t>reg02_mmu_m007</t>
  </si>
  <si>
    <t>reg02_mmu_m008</t>
  </si>
  <si>
    <t>reg02_mmu_m009</t>
  </si>
  <si>
    <t>reg02_mmu_m010</t>
  </si>
  <si>
    <t>reg02_mmu_m011</t>
  </si>
  <si>
    <t>reg02_mmu_m012</t>
  </si>
  <si>
    <t>reg02_mmu_m013</t>
  </si>
  <si>
    <t>reg02_mmu_m014</t>
  </si>
  <si>
    <t>reg02_mmu_m015</t>
  </si>
  <si>
    <t>reg02_mmu_m016</t>
  </si>
  <si>
    <t>reg02_mmu_m017</t>
  </si>
  <si>
    <t>reg02_mmu_m018</t>
  </si>
  <si>
    <t>reg02_mmu_m019</t>
  </si>
  <si>
    <t>reg02_mmu_m020</t>
  </si>
  <si>
    <t>reg02_mmu_m021</t>
  </si>
  <si>
    <t>reg02_mmu_m022</t>
  </si>
  <si>
    <t>reg02_mmu_m023</t>
  </si>
  <si>
    <t>reg02_mmu_m024</t>
  </si>
  <si>
    <t>reg02_mmu_m025</t>
  </si>
  <si>
    <t>reg02_mmu_m026</t>
  </si>
  <si>
    <t>reg02_mmu_m027</t>
  </si>
  <si>
    <t>reg02_mmu_m028</t>
  </si>
  <si>
    <t>reg02_mmu_m029</t>
  </si>
  <si>
    <t>reg02_mmu_m030</t>
  </si>
  <si>
    <t>reg02_mmu_m031</t>
  </si>
  <si>
    <t>reg02_mmu_m032</t>
  </si>
  <si>
    <t>reg02_mmu_m033</t>
  </si>
  <si>
    <t>reg02_mmu_m034</t>
  </si>
  <si>
    <t>reg02_mmu_m035</t>
  </si>
  <si>
    <t>reg02_mmu_m036</t>
  </si>
  <si>
    <t>reg02_mmu_m037</t>
  </si>
  <si>
    <t>reg02_mmu_m038</t>
  </si>
  <si>
    <t>reg02_mmu_m039</t>
  </si>
  <si>
    <t>reg02_mmu_m040</t>
  </si>
  <si>
    <t>reg02_mmu_m041</t>
  </si>
  <si>
    <t>reg02_mmu_m042</t>
  </si>
  <si>
    <t>reg02_mmu_m043</t>
  </si>
  <si>
    <t>reg02_mmu_m044</t>
  </si>
  <si>
    <t>reg02_mmu_m045</t>
  </si>
  <si>
    <t>reg02_mmu_m046</t>
  </si>
  <si>
    <t>reg02_mmu_m047</t>
  </si>
  <si>
    <t>reg02_mmu_m048</t>
  </si>
  <si>
    <t>reg02_mmu_m049</t>
  </si>
  <si>
    <t>reg02_mmu_m050</t>
  </si>
  <si>
    <t>reg02_mmu_m051</t>
  </si>
  <si>
    <t>reg02_mmu_m052</t>
  </si>
  <si>
    <t>reg02_mmu_m053</t>
  </si>
  <si>
    <t>reg02_mmu_m054</t>
  </si>
  <si>
    <t>reg02_mmu_m055</t>
  </si>
  <si>
    <t>reg02_mmu_m056</t>
  </si>
  <si>
    <t>reg02_mmu_m057</t>
  </si>
  <si>
    <t>reg02_mmu_m058</t>
  </si>
  <si>
    <t>reg02_mmu_m059</t>
  </si>
  <si>
    <t>reg02_mmu_m060</t>
  </si>
  <si>
    <t>reg02_mmu_m061</t>
  </si>
  <si>
    <t>reg02_mmu_m062</t>
  </si>
  <si>
    <t>reg02_mmu_m063</t>
  </si>
  <si>
    <t>reg02_mmu_m064</t>
  </si>
  <si>
    <t>reg02_mmu_m065</t>
  </si>
  <si>
    <t>reg02_mmu_m066</t>
  </si>
  <si>
    <t>reg02_mmu_m067</t>
  </si>
  <si>
    <t>reg02_mmu_m068</t>
  </si>
  <si>
    <t>reg02_mmu_m069</t>
  </si>
  <si>
    <t>reg16_mmu_m001</t>
  </si>
  <si>
    <t>reg16_mmu_m002</t>
  </si>
  <si>
    <t>reg16_mmu_m003</t>
  </si>
  <si>
    <t>reg16_mmu_m004</t>
  </si>
  <si>
    <t>reg16_mmu_m005</t>
  </si>
  <si>
    <t>reg16_mmu_m006</t>
  </si>
  <si>
    <t>reg16_mmu_m007</t>
  </si>
  <si>
    <t>reg16_mmu_m008</t>
  </si>
  <si>
    <t>reg16_mmu_m009</t>
  </si>
  <si>
    <t>reg16_mmu_m010</t>
  </si>
  <si>
    <t>reg16_mmu_m011</t>
  </si>
  <si>
    <t>reg16_mmu_m012</t>
  </si>
  <si>
    <t>reg16_mmu_m013</t>
  </si>
  <si>
    <t>reg16_mmu_m014</t>
  </si>
  <si>
    <t>reg16_mmu_m015</t>
  </si>
  <si>
    <t>reg16_mmu_m016</t>
  </si>
  <si>
    <t>reg16_mmu_m017</t>
  </si>
  <si>
    <t>reg16_mmu_m018</t>
  </si>
  <si>
    <t>reg16_mmu_m019</t>
  </si>
  <si>
    <t>reg16_mmu_m020</t>
  </si>
  <si>
    <t>reg16_mmu_m021</t>
  </si>
  <si>
    <t>reg16_mmu_m022</t>
  </si>
  <si>
    <t>reg16_mmu_m023</t>
  </si>
  <si>
    <t>reg16_mmu_m024</t>
  </si>
  <si>
    <t>reg16_mmu_m025</t>
  </si>
  <si>
    <t>reg16_mmu_m026</t>
  </si>
  <si>
    <t>reg16_mmu_m027</t>
  </si>
  <si>
    <t>reg16_mmu_m028</t>
  </si>
  <si>
    <t>reg16_mmu_m029</t>
  </si>
  <si>
    <t>reg16_mmu_m030</t>
  </si>
  <si>
    <t>reg16_mmu_m031</t>
  </si>
  <si>
    <t>reg16_mmu_m032</t>
  </si>
  <si>
    <t>reg16_mmu_m033</t>
  </si>
  <si>
    <t>reg16_mmu_m034</t>
  </si>
  <si>
    <t>reg16_mmu_m035</t>
  </si>
  <si>
    <t>reg16_mmu_m036</t>
  </si>
  <si>
    <t>reg16_mmu_m037</t>
  </si>
  <si>
    <t>reg16_mmu_m038</t>
  </si>
  <si>
    <t>reg16_mmu_m039</t>
  </si>
  <si>
    <t>reg16_mmu_m040</t>
  </si>
  <si>
    <t>reg16_mmu_m041</t>
  </si>
  <si>
    <t>reg16_mmu_m042</t>
  </si>
  <si>
    <t>reg16_mmu_m043</t>
  </si>
  <si>
    <t>reg16_mmu_m045</t>
  </si>
  <si>
    <t>reg16_mmu_m046</t>
  </si>
  <si>
    <t>reg16_mmu_m047</t>
  </si>
  <si>
    <t>reg16_mmu_m048</t>
  </si>
  <si>
    <t>reg16_mmu_m049</t>
  </si>
  <si>
    <t>reg60_mmu_m001</t>
  </si>
  <si>
    <t>reg60_mmu_m002</t>
  </si>
  <si>
    <t>reg60_mmu_m003</t>
  </si>
  <si>
    <t>reg60_mmu_m004</t>
  </si>
  <si>
    <t>reg60_mmu_m005</t>
  </si>
  <si>
    <t>reg60_mmu_m006</t>
  </si>
  <si>
    <t>reg60_mmu_m007</t>
  </si>
  <si>
    <t>reg60_mmu_m008</t>
  </si>
  <si>
    <t>reg60_mmu_m009</t>
  </si>
  <si>
    <t>reg60_mmu_m010</t>
  </si>
  <si>
    <t>reg60_mmu_m011</t>
  </si>
  <si>
    <t>reg60_mmu_m012</t>
  </si>
  <si>
    <t>reg60_mmu_m013</t>
  </si>
  <si>
    <t>reg60_mmu_m014</t>
  </si>
  <si>
    <t>reg60_mmu_m015</t>
  </si>
  <si>
    <t>reg60_mmu_m016</t>
  </si>
  <si>
    <t>reg60_mmu_m017</t>
  </si>
  <si>
    <t>reg60_mmu_m018</t>
  </si>
  <si>
    <t>reg60_mmu_m019</t>
  </si>
  <si>
    <t>reg60_mmu_m020</t>
  </si>
  <si>
    <t>reg60_mmu_m021</t>
  </si>
  <si>
    <t>reg60_mmu_m022</t>
  </si>
  <si>
    <t>reg60_mmu_m023</t>
  </si>
  <si>
    <t>reg60_mmu_m024</t>
  </si>
  <si>
    <t>reg60_mmu_m025</t>
  </si>
  <si>
    <t>reg60_mmu_m026</t>
  </si>
  <si>
    <t>reg36_mmu_m001</t>
  </si>
  <si>
    <t>reg36_mmu_m002</t>
  </si>
  <si>
    <t>reg36_mmu_m003</t>
  </si>
  <si>
    <t>reg36_mmu_m004</t>
  </si>
  <si>
    <t>reg36_mmu_m005</t>
  </si>
  <si>
    <t>reg36_mmu_m006</t>
  </si>
  <si>
    <t>reg36_mmu_m007</t>
  </si>
  <si>
    <t>reg36_mmu_m008</t>
  </si>
  <si>
    <t>reg36_mmu_m009</t>
  </si>
  <si>
    <t>reg36_mmu_m010</t>
  </si>
  <si>
    <t>reg36_mmu_m011</t>
  </si>
  <si>
    <t>reg36_mmu_m012</t>
  </si>
  <si>
    <t>reg36_mmu_m013</t>
  </si>
  <si>
    <t>reg36_mmu_m014</t>
  </si>
  <si>
    <t>reg36_mmu_m015</t>
  </si>
  <si>
    <t>reg36_mmu_m016</t>
  </si>
  <si>
    <t>reg36_mmu_m017</t>
  </si>
  <si>
    <t>reg36_mmu_m018</t>
  </si>
  <si>
    <t>reg36_mmu_m019</t>
  </si>
  <si>
    <t>reg36_mmu_m020</t>
  </si>
  <si>
    <t>reg36_mmu_m021</t>
  </si>
  <si>
    <t>reg36_mmu_m022</t>
  </si>
  <si>
    <t>reg36_mmu_m023</t>
  </si>
  <si>
    <t>reg36_mmu_m024</t>
  </si>
  <si>
    <t>reg36_mmu_m025</t>
  </si>
  <si>
    <t>reg36_mmu_m026</t>
  </si>
  <si>
    <t>reg36_mmu_m027</t>
  </si>
  <si>
    <t>reg36_mmu_m028</t>
  </si>
  <si>
    <t>reg36_mmu_m029</t>
  </si>
  <si>
    <t>reg36_mmu_m030</t>
  </si>
  <si>
    <t>reg36_mmu_m031</t>
  </si>
  <si>
    <t>reg36_mmu_m032</t>
  </si>
  <si>
    <t>reg36_mmu_m033</t>
  </si>
  <si>
    <t>reg36_mmu_m034</t>
  </si>
  <si>
    <t>reg89_mmu_m001</t>
  </si>
  <si>
    <t>reg89_mmu_m002</t>
  </si>
  <si>
    <t>reg89_mmu_m003</t>
  </si>
  <si>
    <t>reg89_mmu_m004</t>
  </si>
  <si>
    <t>reg89_mmu_m005</t>
  </si>
  <si>
    <t>reg89_mmu_m006</t>
  </si>
  <si>
    <t>reg89_mmu_m007</t>
  </si>
  <si>
    <t>reg89_mmu_m008</t>
  </si>
  <si>
    <t>reg89_mmu_m009</t>
  </si>
  <si>
    <t>reg89_mmu_m010</t>
  </si>
  <si>
    <t>reg89_mmu_m012</t>
  </si>
  <si>
    <t>reg89_mmu_m013</t>
  </si>
  <si>
    <t>reg89_mmu_m014</t>
  </si>
  <si>
    <t>reg31_mmu_m001</t>
  </si>
  <si>
    <t>reg31_mmu_m002</t>
  </si>
  <si>
    <t>reg31_mmu_m003</t>
  </si>
  <si>
    <t>reg31_mmu_m004</t>
  </si>
  <si>
    <t>reg31_mmu_m005</t>
  </si>
  <si>
    <t>reg31_mmu_m006</t>
  </si>
  <si>
    <t>reg31_mmu_m007</t>
  </si>
  <si>
    <t>reg31_mmu_m008</t>
  </si>
  <si>
    <t>reg31_mmu_m009</t>
  </si>
  <si>
    <t>reg31_mmu_m010</t>
  </si>
  <si>
    <t>reg31_mmu_m011</t>
  </si>
  <si>
    <t>reg31_mmu_m012</t>
  </si>
  <si>
    <t>reg31_mmu_m013</t>
  </si>
  <si>
    <t>reg31_mmu_m014</t>
  </si>
  <si>
    <t>reg31_mmu_m015</t>
  </si>
  <si>
    <t>reg31_mmu_m016</t>
  </si>
  <si>
    <t>reg31_mmu_m017</t>
  </si>
  <si>
    <t>reg31_mmu_m018</t>
  </si>
  <si>
    <t>reg31_mmu_m019</t>
  </si>
  <si>
    <t>reg31_mmu_m020</t>
  </si>
  <si>
    <t>reg31_mmu_m021</t>
  </si>
  <si>
    <t>reg31_mmu_m022</t>
  </si>
  <si>
    <t>reg46_mmu_m001</t>
  </si>
  <si>
    <t>reg46_mmu_m002</t>
  </si>
  <si>
    <t>reg46_mmu_m003</t>
  </si>
  <si>
    <t>reg46_mmu_m004</t>
  </si>
  <si>
    <t>reg46_mmu_m005</t>
  </si>
  <si>
    <t>reg46_mmu_m006</t>
  </si>
  <si>
    <t>reg46_mmu_m007</t>
  </si>
  <si>
    <t>reg46_mmu_m008</t>
  </si>
  <si>
    <t>reg46_mmu_m009</t>
  </si>
  <si>
    <t>reg46_mmu_m010</t>
  </si>
  <si>
    <t>reg46_mmu_m011</t>
  </si>
  <si>
    <t>reg46_mmu_m012</t>
  </si>
  <si>
    <t>reg46_mmu_m013</t>
  </si>
  <si>
    <t>reg46_mmu_m014</t>
  </si>
  <si>
    <t>reg46_mmu_m015</t>
  </si>
  <si>
    <t>reg46_mmu_m016</t>
  </si>
  <si>
    <t>reg46_mmu_m017</t>
  </si>
  <si>
    <t>reg46_mmu_m018</t>
  </si>
  <si>
    <t>reg46_mmu_m019</t>
  </si>
  <si>
    <t>reg46_mmu_m020</t>
  </si>
  <si>
    <t>reg46_mmu_m021</t>
  </si>
  <si>
    <t>reg46_mmu_m022</t>
  </si>
  <si>
    <t>reg46_mmu_m023</t>
  </si>
  <si>
    <t>reg46_mmu_m024</t>
  </si>
  <si>
    <t>reg46_mmu_m025</t>
  </si>
  <si>
    <t>reg46_mmu_m026</t>
  </si>
  <si>
    <t>reg46_mmu_m027</t>
  </si>
  <si>
    <t>reg46_mmu_m028</t>
  </si>
  <si>
    <t>reg46_mmu_m029</t>
  </si>
  <si>
    <t>reg46_mmu_m030</t>
  </si>
  <si>
    <t>reg46_mmu_m031</t>
  </si>
  <si>
    <t>reg46_mmu_m032</t>
  </si>
  <si>
    <t>reg46_mmu_m033</t>
  </si>
  <si>
    <t>reg39_mmu_m001</t>
  </si>
  <si>
    <t>reg39_mmu_m002</t>
  </si>
  <si>
    <t>reg39_mmu_m003</t>
  </si>
  <si>
    <t>reg39_mmu_m004</t>
  </si>
  <si>
    <t>reg39_mmu_m005</t>
  </si>
  <si>
    <t>reg39_mmu_m006</t>
  </si>
  <si>
    <t>reg39_mmu_m007</t>
  </si>
  <si>
    <t>reg39_mmu_m008</t>
  </si>
  <si>
    <t>reg39_mmu_m009</t>
  </si>
  <si>
    <t>reg39_mmu_m010</t>
  </si>
  <si>
    <t>reg39_mmu_m011</t>
  </si>
  <si>
    <t>reg39_mmu_m012</t>
  </si>
  <si>
    <t>reg39_mmu_m013</t>
  </si>
  <si>
    <t>reg39_mmu_m014</t>
  </si>
  <si>
    <t>reg39_mmu_m015</t>
  </si>
  <si>
    <t>reg39_mmu_m016</t>
  </si>
  <si>
    <t>reg39_mmu_m018</t>
  </si>
  <si>
    <t>reg39_mmu_m019</t>
  </si>
  <si>
    <t>reg39_mmu_m020</t>
  </si>
  <si>
    <t>reg39_mmu_m021</t>
  </si>
  <si>
    <t>reg39_mmu_m022</t>
  </si>
  <si>
    <t>reg39_mmu_m023</t>
  </si>
  <si>
    <t>reg86_mmu_m001</t>
  </si>
  <si>
    <t>reg86_mmu_m002</t>
  </si>
  <si>
    <t>reg86_mmu_m003</t>
  </si>
  <si>
    <t>reg86_mmu_m004</t>
  </si>
  <si>
    <t>reg86_mmu_m005</t>
  </si>
  <si>
    <t>reg86_mmu_m006</t>
  </si>
  <si>
    <t>reg86_mmu_m007</t>
  </si>
  <si>
    <t>reg86_mmu_m008</t>
  </si>
  <si>
    <t>reg86_mmu_m009</t>
  </si>
  <si>
    <t>reg86_mmu_m010</t>
  </si>
  <si>
    <t>reg86_mmu_m011</t>
  </si>
  <si>
    <t>reg86_mmu_m012</t>
  </si>
  <si>
    <t>reg86_mmu_m013</t>
  </si>
  <si>
    <t>reg86_mmu_m014</t>
  </si>
  <si>
    <t>reg86_mmu_m015</t>
  </si>
  <si>
    <t>reg86_mmu_m016</t>
  </si>
  <si>
    <t>reg86_mmu_m017</t>
  </si>
  <si>
    <t>reg86_mmu_m018</t>
  </si>
  <si>
    <t>reg86_mmu_m019</t>
  </si>
  <si>
    <t>reg86_mmu_m020</t>
  </si>
  <si>
    <t>reg86_mmu_m021</t>
  </si>
  <si>
    <t>reg86_mmu_m022</t>
  </si>
  <si>
    <t>reg78_mmu_m001</t>
  </si>
  <si>
    <t>reg78_mmu_m002</t>
  </si>
  <si>
    <t>reg78_mmu_m003</t>
  </si>
  <si>
    <t>reg78_mmu_m004</t>
  </si>
  <si>
    <t>reg78_mmu_m006</t>
  </si>
  <si>
    <t>reg78_mmu_m007</t>
  </si>
  <si>
    <t>reg78_mmu_m008</t>
  </si>
  <si>
    <t>reg78_mmu_m009</t>
  </si>
  <si>
    <t>reg78_mmu_m010</t>
  </si>
  <si>
    <t>reg78_mmu_m011</t>
  </si>
  <si>
    <t>reg78_mmu_m012</t>
  </si>
  <si>
    <t>reg78_mmu_m014</t>
  </si>
  <si>
    <t>reg78_mmu_m015</t>
  </si>
  <si>
    <t>reg78_mmu_m016</t>
  </si>
  <si>
    <t>reg78_mmu_m017</t>
  </si>
  <si>
    <t>reg78_mmu_m018</t>
  </si>
  <si>
    <t>reg78_mmu_m019</t>
  </si>
  <si>
    <t>reg78_mmu_m020</t>
  </si>
  <si>
    <t>reg48_mmu_m001</t>
  </si>
  <si>
    <t>reg48_mmu_m002</t>
  </si>
  <si>
    <t>reg48_mmu_m003</t>
  </si>
  <si>
    <t>reg48_mmu_m004</t>
  </si>
  <si>
    <t>reg48_mmu_m005</t>
  </si>
  <si>
    <t>reg48_mmu_m006</t>
  </si>
  <si>
    <t>reg48_mmu_m007</t>
  </si>
  <si>
    <t>reg48_mmu_m008</t>
  </si>
  <si>
    <t>reg48_mmu_m009</t>
  </si>
  <si>
    <t>reg48_mmu_m010</t>
  </si>
  <si>
    <t>reg48_mmu_m011</t>
  </si>
  <si>
    <t>reg48_mmu_m012</t>
  </si>
  <si>
    <t>reg48_mmu_m013</t>
  </si>
  <si>
    <t>reg48_mmu_m014</t>
  </si>
  <si>
    <t>reg48_mmu_m015</t>
  </si>
  <si>
    <t>reg48_mmu_m016</t>
  </si>
  <si>
    <t>reg48_mmu_m017</t>
  </si>
  <si>
    <t>reg48_mmu_m018</t>
  </si>
  <si>
    <t>reg48_mmu_m019</t>
  </si>
  <si>
    <t>reg48_mmu_m020</t>
  </si>
  <si>
    <t>reg32_mmu_m001</t>
  </si>
  <si>
    <t>reg32_mmu_m002</t>
  </si>
  <si>
    <t>reg32_mmu_m003</t>
  </si>
  <si>
    <t>reg32_mmu_m004</t>
  </si>
  <si>
    <t>reg32_mmu_m005</t>
  </si>
  <si>
    <t>reg32_mmu_m006</t>
  </si>
  <si>
    <t>reg32_mmu_m007</t>
  </si>
  <si>
    <t>reg32_mmu_m008</t>
  </si>
  <si>
    <t>reg32_mmu_m009</t>
  </si>
  <si>
    <t>reg32_mmu_m010</t>
  </si>
  <si>
    <t>reg32_mmu_m011</t>
  </si>
  <si>
    <t>reg32_mmu_m012</t>
  </si>
  <si>
    <t>reg32_mmu_m013</t>
  </si>
  <si>
    <t>reg32_mmu_m014</t>
  </si>
  <si>
    <t>reg32_mmu_m015</t>
  </si>
  <si>
    <t>reg32_mmu_m016</t>
  </si>
  <si>
    <t>reg32_mmu_m017</t>
  </si>
  <si>
    <t>reg32_mmu_m018</t>
  </si>
  <si>
    <t>reg32_mmu_m020</t>
  </si>
  <si>
    <t>reg32_mmu_m021</t>
  </si>
  <si>
    <t>reg32_mmu_m022</t>
  </si>
  <si>
    <t>reg32_mmu_m023</t>
  </si>
  <si>
    <t>reg32_mmu_m025</t>
  </si>
  <si>
    <t>reg32_mmu_m026</t>
  </si>
  <si>
    <t>reg32_mmu_m027</t>
  </si>
  <si>
    <t>reg32_mmu_m028</t>
  </si>
  <si>
    <t>reg32_mmu_m029</t>
  </si>
  <si>
    <t>reg32_mmu_m031</t>
  </si>
  <si>
    <t>reg32_mmu_m032</t>
  </si>
  <si>
    <t>reg32_mmu_m033</t>
  </si>
  <si>
    <t>reg32_mmu_m034</t>
  </si>
  <si>
    <t>reg55_mmu_m001</t>
  </si>
  <si>
    <t>reg55_mmu_m002</t>
  </si>
  <si>
    <t>reg55_mmu_m003</t>
  </si>
  <si>
    <t>reg55_mmu_m004</t>
  </si>
  <si>
    <t>reg55_mmu_m005</t>
  </si>
  <si>
    <t>reg55_mmu_m006</t>
  </si>
  <si>
    <t>reg55_mmu_m007</t>
  </si>
  <si>
    <t>reg55_mmu_m008</t>
  </si>
  <si>
    <t>reg55_mmu_m009</t>
  </si>
  <si>
    <t>reg55_mmu_m010</t>
  </si>
  <si>
    <t>reg55_mmu_m011</t>
  </si>
  <si>
    <t>reg55_mmu_m012</t>
  </si>
  <si>
    <t>reg55_mmu_m013</t>
  </si>
  <si>
    <t>reg55_mmu_m014</t>
  </si>
  <si>
    <t>reg55_mmu_m015</t>
  </si>
  <si>
    <t>reg55_mmu_m016</t>
  </si>
  <si>
    <t>reg55_mmu_m017</t>
  </si>
  <si>
    <t>reg55_mmu_m018</t>
  </si>
  <si>
    <t>reg55_mmu_m019</t>
  </si>
  <si>
    <t>reg55_mmu_m020</t>
  </si>
  <si>
    <t>reg55_mmu_m021</t>
  </si>
  <si>
    <t>reg55_mmu_m022</t>
  </si>
  <si>
    <t>reg55_mmu_m023</t>
  </si>
  <si>
    <t>reg55_mmu_m024</t>
  </si>
  <si>
    <t>reg55_mmu_m025</t>
  </si>
  <si>
    <t>reg55_mmu_m026</t>
  </si>
  <si>
    <t>reg55_mmu_m027</t>
  </si>
  <si>
    <t>reg55_mmu_m028</t>
  </si>
  <si>
    <t>reg55_mmu_m029</t>
  </si>
  <si>
    <t>reg55_mmu_m030</t>
  </si>
  <si>
    <t>reg55_mmu_m031</t>
  </si>
  <si>
    <t>reg55_mmu_m032</t>
  </si>
  <si>
    <t>reg55_mmu_m033</t>
  </si>
  <si>
    <t>reg07_mmu_m001</t>
  </si>
  <si>
    <t>reg07_mmu_m002</t>
  </si>
  <si>
    <t>reg07_mmu_m003</t>
  </si>
  <si>
    <t>reg07_mmu_m004</t>
  </si>
  <si>
    <t>reg07_mmu_m005</t>
  </si>
  <si>
    <t>reg07_mmu_m006</t>
  </si>
  <si>
    <t>reg07_mmu_m007</t>
  </si>
  <si>
    <t>reg07_mmu_m008</t>
  </si>
  <si>
    <t>reg07_mmu_m009</t>
  </si>
  <si>
    <t>reg07_mmu_m010</t>
  </si>
  <si>
    <t>reg07_mmu_m011</t>
  </si>
  <si>
    <t>reg07_mmu_m012</t>
  </si>
  <si>
    <t>reg07_mmu_m013</t>
  </si>
  <si>
    <t>reg76_mmu_m001</t>
  </si>
  <si>
    <t>reg76_mmu_m002</t>
  </si>
  <si>
    <t>reg76_mmu_m003</t>
  </si>
  <si>
    <t>reg76_mmu_m004</t>
  </si>
  <si>
    <t>reg76_mmu_m005</t>
  </si>
  <si>
    <t>reg76_mmu_m006</t>
  </si>
  <si>
    <t>reg76_mmu_m007</t>
  </si>
  <si>
    <t>reg76_mmu_m008</t>
  </si>
  <si>
    <t>reg76_mmu_m009</t>
  </si>
  <si>
    <t>reg76_mmu_m010</t>
  </si>
  <si>
    <t>reg76_mmu_m011</t>
  </si>
  <si>
    <t>reg76_mmu_m012</t>
  </si>
  <si>
    <t>reg76_mmu_m013</t>
  </si>
  <si>
    <t>reg76_mmu_m014</t>
  </si>
  <si>
    <t>reg76_mmu_m015</t>
  </si>
  <si>
    <t>reg76_mmu_m016</t>
  </si>
  <si>
    <t>reg76_mmu_m017</t>
  </si>
  <si>
    <t>reg76_mmu_m018</t>
  </si>
  <si>
    <t>reg76_mmu_m019</t>
  </si>
  <si>
    <t>reg66_mmu_m001</t>
  </si>
  <si>
    <t>reg66_mmu_m002</t>
  </si>
  <si>
    <t>reg66_mmu_m003</t>
  </si>
  <si>
    <t>reg66_mmu_m004</t>
  </si>
  <si>
    <t>reg66_mmu_m005</t>
  </si>
  <si>
    <t>reg66_mmu_m007</t>
  </si>
  <si>
    <t>reg66_mmu_m008</t>
  </si>
  <si>
    <t>reg66_mmu_m009</t>
  </si>
  <si>
    <t>reg66_mmu_m010</t>
  </si>
  <si>
    <t>reg66_mmu_m011</t>
  </si>
  <si>
    <t>reg66_mmu_m012</t>
  </si>
  <si>
    <t>reg66_mmu_m013</t>
  </si>
  <si>
    <t>reg66_mmu_m014</t>
  </si>
  <si>
    <t>reg66_mmu_m015</t>
  </si>
  <si>
    <t>reg66_mmu_m016</t>
  </si>
  <si>
    <t>reg66_mmu_m017</t>
  </si>
  <si>
    <t>reg66_mmu_m018</t>
  </si>
  <si>
    <t>reg66_mmu_m019</t>
  </si>
  <si>
    <t>reg66_mmu_m020</t>
  </si>
  <si>
    <t>reg66_mmu_m021</t>
  </si>
  <si>
    <t>reg66_mmu_m022</t>
  </si>
  <si>
    <t>reg66_mmu_m023</t>
  </si>
  <si>
    <t>reg66_mmu_m024</t>
  </si>
  <si>
    <t>reg66_mmu_m025</t>
  </si>
  <si>
    <t>reg66_mmu_m026</t>
  </si>
  <si>
    <t>reg66_mmu_m027</t>
  </si>
  <si>
    <t>reg66_mmu_m028</t>
  </si>
  <si>
    <t>reg66_mmu_m029</t>
  </si>
  <si>
    <t>reg66_mmu_m030</t>
  </si>
  <si>
    <t>reg66_mmu_m031</t>
  </si>
  <si>
    <t>reg66_mmu_m032</t>
  </si>
  <si>
    <t>reg66_mmu_m033</t>
  </si>
  <si>
    <t>reg66_mmu_m034</t>
  </si>
  <si>
    <t>reg66_mmu_m035</t>
  </si>
  <si>
    <t>reg66_mmu_m036</t>
  </si>
  <si>
    <t>reg66_mmu_m037</t>
  </si>
  <si>
    <t>reg66_mmu_m038</t>
  </si>
  <si>
    <t>reg66_mmu_m039</t>
  </si>
  <si>
    <t>reg66_mmu_m040</t>
  </si>
  <si>
    <t>reg66_mmu_m041</t>
  </si>
  <si>
    <t>reg66_mmu_m042</t>
  </si>
  <si>
    <t>reg66_mmu_m043</t>
  </si>
  <si>
    <t>reg66_mmu_m044</t>
  </si>
  <si>
    <t>reg66_mmu_m045</t>
  </si>
  <si>
    <t>reg66_mmu_m046</t>
  </si>
  <si>
    <t>reg66_mmu_m047</t>
  </si>
  <si>
    <t>reg66_mmu_m048</t>
  </si>
  <si>
    <t>reg66_mmu_m049</t>
  </si>
  <si>
    <t>reg66_mmu_m050</t>
  </si>
  <si>
    <t>reg66_mmu_m051</t>
  </si>
  <si>
    <t>reg66_mmu_m052</t>
  </si>
  <si>
    <t>reg66_mmu_m053</t>
  </si>
  <si>
    <t>reg66_mmu_m054</t>
  </si>
  <si>
    <t>reg66_mmu_m055</t>
  </si>
  <si>
    <t>reg66_mmu_m056</t>
  </si>
  <si>
    <t>reg66_mmu_m057</t>
  </si>
  <si>
    <t>reg66_mmu_m058</t>
  </si>
  <si>
    <t>reg66_mmu_m059</t>
  </si>
  <si>
    <t>reg66_mmu_m060</t>
  </si>
  <si>
    <t>reg66_mmu_m061</t>
  </si>
  <si>
    <t>reg66_mmu_m062</t>
  </si>
  <si>
    <t>reg66_mmu_m063</t>
  </si>
  <si>
    <t>reg66_mmu_m064</t>
  </si>
  <si>
    <t>reg66_mmu_m065</t>
  </si>
  <si>
    <t>reg66_mmu_m066</t>
  </si>
  <si>
    <t>reg66_mmu_m067</t>
  </si>
  <si>
    <t>reg66_mmu_m068</t>
  </si>
  <si>
    <t>reg66_mmu_m069</t>
  </si>
  <si>
    <t>reg66_mmu_m070</t>
  </si>
  <si>
    <t>reg66_mmu_m071</t>
  </si>
  <si>
    <t>reg66_mmu_m072</t>
  </si>
  <si>
    <t>reg66_mmu_m073</t>
  </si>
  <si>
    <t>reg66_mmu_m074</t>
  </si>
  <si>
    <t>reg66_mmu_m075</t>
  </si>
  <si>
    <t>reg66_mmu_m076</t>
  </si>
  <si>
    <t>reg66_mmu_m077</t>
  </si>
  <si>
    <t>reg66_mmu_m078</t>
  </si>
  <si>
    <t>reg66_mmu_m079</t>
  </si>
  <si>
    <t>reg66_mmu_m080</t>
  </si>
  <si>
    <t>reg66_mmu_m081</t>
  </si>
  <si>
    <t>reg17_mmu_m001</t>
  </si>
  <si>
    <t>reg17_mmu_m002</t>
  </si>
  <si>
    <t>reg17_mmu_m003</t>
  </si>
  <si>
    <t>reg17_mmu_m004</t>
  </si>
  <si>
    <t>reg17_mmu_m005</t>
  </si>
  <si>
    <t>reg17_mmu_m006</t>
  </si>
  <si>
    <t>reg17_mmu_m007</t>
  </si>
  <si>
    <t>reg17_mmu_m008</t>
  </si>
  <si>
    <t>reg17_mmu_m009</t>
  </si>
  <si>
    <t>reg17_mmu_m010</t>
  </si>
  <si>
    <t>reg17_mmu_m011</t>
  </si>
  <si>
    <t>reg17_mmu_m012</t>
  </si>
  <si>
    <t>reg17_mmu_m013</t>
  </si>
  <si>
    <t>reg17_mmu_m014</t>
  </si>
  <si>
    <t>reg17_mmu_m015</t>
  </si>
  <si>
    <t>reg17_mmu_m016</t>
  </si>
  <si>
    <t>reg17_mmu_m017</t>
  </si>
  <si>
    <t>reg17_mmu_m018</t>
  </si>
  <si>
    <t>reg17_mmu_m019</t>
  </si>
  <si>
    <t>reg41_mmu_m001</t>
  </si>
  <si>
    <t>reg41_mmu_m002</t>
  </si>
  <si>
    <t>reg41_mmu_m003</t>
  </si>
  <si>
    <t>reg41_mmu_m004</t>
  </si>
  <si>
    <t>reg41_mmu_m005</t>
  </si>
  <si>
    <t>reg41_mmu_m006</t>
  </si>
  <si>
    <t>reg41_mmu_m007</t>
  </si>
  <si>
    <t>reg41_mmu_m008</t>
  </si>
  <si>
    <t>reg41_mmu_m009</t>
  </si>
  <si>
    <t>reg41_mmu_m010</t>
  </si>
  <si>
    <t>reg41_mmu_m011</t>
  </si>
  <si>
    <t>reg41_mmu_m012</t>
  </si>
  <si>
    <t>reg41_mmu_m013</t>
  </si>
  <si>
    <t>reg69_mmu_m001</t>
  </si>
  <si>
    <t>reg69_mmu_m002</t>
  </si>
  <si>
    <t>reg69_mmu_m003</t>
  </si>
  <si>
    <t>reg69_mmu_m004</t>
  </si>
  <si>
    <t>reg69_mmu_m005</t>
  </si>
  <si>
    <t>reg69_mmu_m006</t>
  </si>
  <si>
    <t>reg69_mmu_m007</t>
  </si>
  <si>
    <t>reg69_mmu_m008</t>
  </si>
  <si>
    <t>reg69_mmu_m009</t>
  </si>
  <si>
    <t>reg69_mmu_m010</t>
  </si>
  <si>
    <t>reg69_mmu_m011</t>
  </si>
  <si>
    <t>reg69_mmu_m012</t>
  </si>
  <si>
    <t>reg69_mmu_m013</t>
  </si>
  <si>
    <t>reg69_mmu_m014</t>
  </si>
  <si>
    <t>reg69_mmu_m015</t>
  </si>
  <si>
    <t>reg69_mmu_m016</t>
  </si>
  <si>
    <t>reg69_mmu_m017</t>
  </si>
  <si>
    <t>reg69_mmu_m018</t>
  </si>
  <si>
    <t>reg69_mmu_m019</t>
  </si>
  <si>
    <t>reg69_mmu_m020</t>
  </si>
  <si>
    <t>reg69_mmu_m021</t>
  </si>
  <si>
    <t>reg69_mmu_m022</t>
  </si>
  <si>
    <t>reg69_mmu_m023</t>
  </si>
  <si>
    <t>reg69_mmu_m024</t>
  </si>
  <si>
    <t>reg69_mmu_m025</t>
  </si>
  <si>
    <t>reg69_mmu_m026</t>
  </si>
  <si>
    <t>reg69_mmu_m027</t>
  </si>
  <si>
    <t>reg69_mmu_m028</t>
  </si>
  <si>
    <t>reg69_mmu_m029</t>
  </si>
  <si>
    <t>reg69_mmu_m030</t>
  </si>
  <si>
    <t>reg69_mmu_m031</t>
  </si>
  <si>
    <t>reg69_mmu_m032</t>
  </si>
  <si>
    <t>reg69_mmu_m033</t>
  </si>
  <si>
    <t>reg69_mmu_m034</t>
  </si>
  <si>
    <t>reg69_mmu_m035</t>
  </si>
  <si>
    <t>reg69_mmu_m036</t>
  </si>
  <si>
    <t>reg69_mmu_m037</t>
  </si>
  <si>
    <t>reg69_mmu_m038</t>
  </si>
  <si>
    <t>reg69_mmu_m039</t>
  </si>
  <si>
    <t>reg69_mmu_m040</t>
  </si>
  <si>
    <t>reg69_mmu_m041</t>
  </si>
  <si>
    <t>reg69_mmu_m042</t>
  </si>
  <si>
    <t>reg29_mmu_m001</t>
  </si>
  <si>
    <t>reg29_mmu_m002</t>
  </si>
  <si>
    <t>reg29_mmu_m003</t>
  </si>
  <si>
    <t>reg29_mmu_m004</t>
  </si>
  <si>
    <t>reg29_mmu_m005</t>
  </si>
  <si>
    <t>reg29_mmu_m006</t>
  </si>
  <si>
    <t>reg29_mmu_m007</t>
  </si>
  <si>
    <t>reg29_mmu_m008</t>
  </si>
  <si>
    <t>reg29_mmu_m009</t>
  </si>
  <si>
    <t>reg29_mmu_m010</t>
  </si>
  <si>
    <t>reg29_mmu_m011</t>
  </si>
  <si>
    <t>reg29_mmu_m012</t>
  </si>
  <si>
    <t>reg29_mmu_m013</t>
  </si>
  <si>
    <t>reg29_mmu_m014</t>
  </si>
  <si>
    <t>reg29_mmu_m015</t>
  </si>
  <si>
    <t>reg29_mmu_m016</t>
  </si>
  <si>
    <t>reg29_mmu_m017</t>
  </si>
  <si>
    <t>reg29_mmu_m018</t>
  </si>
  <si>
    <t>reg29_mmu_m019</t>
  </si>
  <si>
    <t>reg29_mmu_m020</t>
  </si>
  <si>
    <t>reg29_mmu_m021</t>
  </si>
  <si>
    <t>reg29_mmu_m022</t>
  </si>
  <si>
    <t>reg29_mmu_m023</t>
  </si>
  <si>
    <t>reg29_mmu_m024</t>
  </si>
  <si>
    <t>reg29_mmu_m025</t>
  </si>
  <si>
    <t>reg29_mmu_m026</t>
  </si>
  <si>
    <t>reg54_mmu_m001</t>
  </si>
  <si>
    <t>reg54_mmu_m002</t>
  </si>
  <si>
    <t>reg54_mmu_m003</t>
  </si>
  <si>
    <t>reg54_mmu_m004</t>
  </si>
  <si>
    <t>reg54_mmu_m005</t>
  </si>
  <si>
    <t>reg54_mmu_m006</t>
  </si>
  <si>
    <t>reg54_mmu_m007</t>
  </si>
  <si>
    <t>reg54_mmu_m008</t>
  </si>
  <si>
    <t>reg54_mmu_m009</t>
  </si>
  <si>
    <t>reg54_mmu_m010</t>
  </si>
  <si>
    <t>reg54_mmu_m011</t>
  </si>
  <si>
    <t>reg54_mmu_m012</t>
  </si>
  <si>
    <t>reg54_mmu_m013</t>
  </si>
  <si>
    <t>reg54_mmu_m014</t>
  </si>
  <si>
    <t>reg54_mmu_m015</t>
  </si>
  <si>
    <t>reg54_mmu_m016</t>
  </si>
  <si>
    <t>reg54_mmu_m017</t>
  </si>
  <si>
    <t>reg54_mmu_m018</t>
  </si>
  <si>
    <t>reg54_mmu_m019</t>
  </si>
  <si>
    <t>reg54_mmu_m020</t>
  </si>
  <si>
    <t>reg54_mmu_m021</t>
  </si>
  <si>
    <t>reg54_mmu_m022</t>
  </si>
  <si>
    <t>reg54_mmu_m023</t>
  </si>
  <si>
    <t>reg54_mmu_m024</t>
  </si>
  <si>
    <t>reg54_mmu_m025</t>
  </si>
  <si>
    <t>reg54_mmu_m026</t>
  </si>
  <si>
    <t>reg54_mmu_m027</t>
  </si>
  <si>
    <t>reg54_mmu_m028</t>
  </si>
  <si>
    <t>reg54_mmu_m029</t>
  </si>
  <si>
    <t>reg54_mmu_m030</t>
  </si>
  <si>
    <t>reg54_mmu_m031</t>
  </si>
  <si>
    <t>reg54_mmu_m039</t>
  </si>
  <si>
    <t>reg54_mmu_m040</t>
  </si>
  <si>
    <t>reg54_mmu_m041</t>
  </si>
  <si>
    <t>reg54_mmu_m042</t>
  </si>
  <si>
    <t>reg11_mmu_m001</t>
  </si>
  <si>
    <t>reg11_mmu_m002</t>
  </si>
  <si>
    <t>reg11_mmu_m003</t>
  </si>
  <si>
    <t>reg11_mmu_m004</t>
  </si>
  <si>
    <t>reg11_mmu_m005</t>
  </si>
  <si>
    <t>reg11_mmu_m006</t>
  </si>
  <si>
    <t>reg11_mmu_m007</t>
  </si>
  <si>
    <t>reg11_mmu_m008</t>
  </si>
  <si>
    <t>reg11_mmu_m009</t>
  </si>
  <si>
    <t>reg11_mmu_m010</t>
  </si>
  <si>
    <t>reg11_mmu_m011</t>
  </si>
  <si>
    <t>reg11_mmu_m012</t>
  </si>
  <si>
    <t>reg11_mmu_m013</t>
  </si>
  <si>
    <t>reg11_mmu_m014</t>
  </si>
  <si>
    <t>reg11_mmu_m015</t>
  </si>
  <si>
    <t>reg11_mmu_m016</t>
  </si>
  <si>
    <t>reg11_mmu_m017</t>
  </si>
  <si>
    <t>reg11_mmu_m018</t>
  </si>
  <si>
    <t>reg11_mmu_m019</t>
  </si>
  <si>
    <t>reg11_mmu_m020</t>
  </si>
  <si>
    <t>reg57_mmu_m001</t>
  </si>
  <si>
    <t>reg57_mmu_m002</t>
  </si>
  <si>
    <t>reg57_mmu_m003</t>
  </si>
  <si>
    <t>reg57_mmu_m004</t>
  </si>
  <si>
    <t>reg57_mmu_m005</t>
  </si>
  <si>
    <t>reg57_mmu_m006</t>
  </si>
  <si>
    <t>reg57_mmu_m007</t>
  </si>
  <si>
    <t>reg57_mmu_m008</t>
  </si>
  <si>
    <t>reg57_mmu_m009</t>
  </si>
  <si>
    <t>reg57_mmu_m010</t>
  </si>
  <si>
    <t>reg57_mmu_m011</t>
  </si>
  <si>
    <t>reg57_mmu_m012</t>
  </si>
  <si>
    <t>reg57_mmu_m013</t>
  </si>
  <si>
    <t>reg57_mmu_m014</t>
  </si>
  <si>
    <t>reg57_mmu_m015</t>
  </si>
  <si>
    <t>reg57_mmu_m016</t>
  </si>
  <si>
    <t>reg57_mmu_m017</t>
  </si>
  <si>
    <t>reg57_mmu_m018</t>
  </si>
  <si>
    <t>reg57_mmu_m019</t>
  </si>
  <si>
    <t>reg57_mmu_m020</t>
  </si>
  <si>
    <t>reg57_mmu_m021</t>
  </si>
  <si>
    <t>reg57_mmu_m022</t>
  </si>
  <si>
    <t>reg57_mmu_m023</t>
  </si>
  <si>
    <t>reg57_mmu_m024</t>
  </si>
  <si>
    <t>reg57_mmu_m025</t>
  </si>
  <si>
    <t>reg57_mmu_m026</t>
  </si>
  <si>
    <t>reg57_mmu_m027</t>
  </si>
  <si>
    <t>reg28_mmu_m001</t>
  </si>
  <si>
    <t>reg28_mmu_m002</t>
  </si>
  <si>
    <t>reg28_mmu_m003</t>
  </si>
  <si>
    <t>reg28_mmu_m004</t>
  </si>
  <si>
    <t>reg28_mmu_m005</t>
  </si>
  <si>
    <t>reg28_mmu_m006</t>
  </si>
  <si>
    <t>reg28_mmu_m007</t>
  </si>
  <si>
    <t>reg28_mmu_m008</t>
  </si>
  <si>
    <t>reg28_mmu_m009</t>
  </si>
  <si>
    <t>reg28_mmu_m010</t>
  </si>
  <si>
    <t>reg28_mmu_m011</t>
  </si>
  <si>
    <t>reg28_mmu_m012</t>
  </si>
  <si>
    <t>reg28_mmu_m013</t>
  </si>
  <si>
    <t>reg28_mmu_m014</t>
  </si>
  <si>
    <t>reg28_mmu_m015</t>
  </si>
  <si>
    <t>reg28_mmu_m016</t>
  </si>
  <si>
    <t>reg28_mmu_m017</t>
  </si>
  <si>
    <t>reg28_mmu_m018</t>
  </si>
  <si>
    <t>reg28_mmu_m019</t>
  </si>
  <si>
    <t>reg28_mmu_m020</t>
  </si>
  <si>
    <t>reg28_mmu_m021</t>
  </si>
  <si>
    <t>reg28_mmu_m022</t>
  </si>
  <si>
    <t>reg28_mmu_m023</t>
  </si>
  <si>
    <t>reg28_mmu_m024</t>
  </si>
  <si>
    <t>reg28_mmu_m025</t>
  </si>
  <si>
    <t>reg28_mmu_m026</t>
  </si>
  <si>
    <t>reg28_mmu_m027</t>
  </si>
  <si>
    <t>reg28_mmu_m028</t>
  </si>
  <si>
    <t>reg28_mmu_m029</t>
  </si>
  <si>
    <t>reg26_mmu_m001</t>
  </si>
  <si>
    <t>reg26_mmu_m002</t>
  </si>
  <si>
    <t>reg26_mmu_m003</t>
  </si>
  <si>
    <t>reg26_mmu_m004</t>
  </si>
  <si>
    <t>reg26_mmu_m005</t>
  </si>
  <si>
    <t>reg26_mmu_m006</t>
  </si>
  <si>
    <t>reg26_mmu_m007</t>
  </si>
  <si>
    <t>reg26_mmu_m008</t>
  </si>
  <si>
    <t>reg26_mmu_m009</t>
  </si>
  <si>
    <t>reg26_mmu_m010</t>
  </si>
  <si>
    <t>reg26_mmu_m011</t>
  </si>
  <si>
    <t>reg26_mmu_m012</t>
  </si>
  <si>
    <t>reg26_mmu_m013</t>
  </si>
  <si>
    <t>reg26_mmu_m014</t>
  </si>
  <si>
    <t>reg26_mmu_m015</t>
  </si>
  <si>
    <t>reg26_mmu_m016</t>
  </si>
  <si>
    <t>reg26_mmu_m017</t>
  </si>
  <si>
    <t>reg26_mmu_m018</t>
  </si>
  <si>
    <t>reg26_mmu_m019</t>
  </si>
  <si>
    <t>reg26_mmu_m020</t>
  </si>
  <si>
    <t>reg26_mmu_m021</t>
  </si>
  <si>
    <t>reg26_mmu_m022</t>
  </si>
  <si>
    <t>reg26_mmu_m023</t>
  </si>
  <si>
    <t>reg26_mmu_m024</t>
  </si>
  <si>
    <t>reg26_mmu_m025</t>
  </si>
  <si>
    <t>reg26_mmu_m026</t>
  </si>
  <si>
    <t>reg26_mmu_m027</t>
  </si>
  <si>
    <t>reg26_mmu_m029</t>
  </si>
  <si>
    <t>reg26_mmu_m030</t>
  </si>
  <si>
    <t>reg26_mmu_m031</t>
  </si>
  <si>
    <t>reg26_mmu_m032</t>
  </si>
  <si>
    <t>reg26_mmu_m033</t>
  </si>
  <si>
    <t>reg26_mmu_m034</t>
  </si>
  <si>
    <t>reg72_mmu_m001</t>
  </si>
  <si>
    <t>reg72_mmu_m002</t>
  </si>
  <si>
    <t>reg72_mmu_m003</t>
  </si>
  <si>
    <t>reg72_mmu_m004</t>
  </si>
  <si>
    <t>reg72_mmu_m005</t>
  </si>
  <si>
    <t>reg72_mmu_m006</t>
  </si>
  <si>
    <t>reg72_mmu_m007</t>
  </si>
  <si>
    <t>reg72_mmu_m008</t>
  </si>
  <si>
    <t>reg72_mmu_m009</t>
  </si>
  <si>
    <t>reg72_mmu_m010</t>
  </si>
  <si>
    <t>reg72_mmu_m011</t>
  </si>
  <si>
    <t>reg72_mmu_m012</t>
  </si>
  <si>
    <t>reg72_mmu_m013</t>
  </si>
  <si>
    <t>reg72_mmu_m014</t>
  </si>
  <si>
    <t>reg72_mmu_m015</t>
  </si>
  <si>
    <t>reg72_mmu_m016</t>
  </si>
  <si>
    <t>reg72_mmu_m017</t>
  </si>
  <si>
    <t>reg72_mmu_m018</t>
  </si>
  <si>
    <t>reg72_mmu_m019</t>
  </si>
  <si>
    <t>reg72_mmu_m020</t>
  </si>
  <si>
    <t>reg72_mmu_m021</t>
  </si>
  <si>
    <t>reg72_mmu_m022</t>
  </si>
  <si>
    <t>reg72_mmu_m023</t>
  </si>
  <si>
    <t>reg72_mmu_m024</t>
  </si>
  <si>
    <t>reg72_mmu_m025</t>
  </si>
  <si>
    <t>reg72_mmu_m026</t>
  </si>
  <si>
    <t>reg38_mmu_m001</t>
  </si>
  <si>
    <t>reg38_mmu_m002</t>
  </si>
  <si>
    <t>reg38_mmu_m003</t>
  </si>
  <si>
    <t>reg38_mmu_m004</t>
  </si>
  <si>
    <t>reg38_mmu_m005</t>
  </si>
  <si>
    <t>reg38_mmu_m006</t>
  </si>
  <si>
    <t>reg38_mmu_m007</t>
  </si>
  <si>
    <t>reg38_mmu_m008</t>
  </si>
  <si>
    <t>reg38_mmu_m009</t>
  </si>
  <si>
    <t>reg38_mmu_m010</t>
  </si>
  <si>
    <t>reg38_mmu_m011</t>
  </si>
  <si>
    <t>reg38_mmu_m012</t>
  </si>
  <si>
    <t>reg38_mmu_m013</t>
  </si>
  <si>
    <t>reg38_mmu_m014</t>
  </si>
  <si>
    <t>reg38_mmu_m015</t>
  </si>
  <si>
    <t>reg38_mmu_m016</t>
  </si>
  <si>
    <t>reg38_mmu_m017</t>
  </si>
  <si>
    <t>reg38_mmu_m018</t>
  </si>
  <si>
    <t>reg38_mmu_m019</t>
  </si>
  <si>
    <t>reg38_mmu_m020</t>
  </si>
  <si>
    <t>reg38_mmu_m021</t>
  </si>
  <si>
    <t>reg38_mmu_m022</t>
  </si>
  <si>
    <t>reg38_mmu_m023</t>
  </si>
  <si>
    <t>reg38_mmu_m024</t>
  </si>
  <si>
    <t>reg38_mmu_m025</t>
  </si>
  <si>
    <t>reg38_mmu_m026</t>
  </si>
  <si>
    <t>reg38_mmu_m027</t>
  </si>
  <si>
    <t>reg38_mmu_m028</t>
  </si>
  <si>
    <t>reg38_mmu_m029</t>
  </si>
  <si>
    <t>reg38_mmu_m030</t>
  </si>
  <si>
    <t>reg38_mmu_m031</t>
  </si>
  <si>
    <t>reg38_mmu_m032</t>
  </si>
  <si>
    <t>reg38_mmu_m033</t>
  </si>
  <si>
    <t>reg38_mmu_m034</t>
  </si>
  <si>
    <t>reg38_mmu_m035</t>
  </si>
  <si>
    <t>reg38_mmu_m036</t>
  </si>
  <si>
    <t>reg38_mmu_m037</t>
  </si>
  <si>
    <t>reg38_mmu_m038</t>
  </si>
  <si>
    <t>reg38_mmu_m039</t>
  </si>
  <si>
    <t>reg38_mmu_m040</t>
  </si>
  <si>
    <t>reg38_mmu_m041</t>
  </si>
  <si>
    <t>reg38_mmu_m042</t>
  </si>
  <si>
    <t>reg53_mmu_m001</t>
  </si>
  <si>
    <t>reg53_mmu_m002</t>
  </si>
  <si>
    <t>reg53_mmu_m003</t>
  </si>
  <si>
    <t>reg53_mmu_m004</t>
  </si>
  <si>
    <t>reg53_mmu_m005</t>
  </si>
  <si>
    <t>reg53_mmu_m006</t>
  </si>
  <si>
    <t>reg53_mmu_m007</t>
  </si>
  <si>
    <t>reg53_mmu_m008</t>
  </si>
  <si>
    <t>reg53_mmu_m009</t>
  </si>
  <si>
    <t>reg53_mmu_m010</t>
  </si>
  <si>
    <t>reg53_mmu_m011</t>
  </si>
  <si>
    <t>reg53_mmu_m012</t>
  </si>
  <si>
    <t>reg53_mmu_m013</t>
  </si>
  <si>
    <t>reg53_mmu_m014</t>
  </si>
  <si>
    <t>reg53_mmu_m015</t>
  </si>
  <si>
    <t>reg53_mmu_m016</t>
  </si>
  <si>
    <t>reg53_mmu_m017</t>
  </si>
  <si>
    <t>reg53_mmu_m018</t>
  </si>
  <si>
    <t>reg53_mmu_m019</t>
  </si>
  <si>
    <t>reg53_mmu_m020</t>
  </si>
  <si>
    <t>reg53_mmu_m021</t>
  </si>
  <si>
    <t>reg53_mmu_m022</t>
  </si>
  <si>
    <t>reg33_mmu_m001</t>
  </si>
  <si>
    <t>reg33_mmu_m002</t>
  </si>
  <si>
    <t>reg33_mmu_m003</t>
  </si>
  <si>
    <t>reg33_mmu_m004</t>
  </si>
  <si>
    <t>reg33_mmu_m005</t>
  </si>
  <si>
    <t>reg33_mmu_m006</t>
  </si>
  <si>
    <t>reg33_mmu_m007</t>
  </si>
  <si>
    <t>reg33_mmu_m008</t>
  </si>
  <si>
    <t>reg33_mmu_m009</t>
  </si>
  <si>
    <t>reg33_mmu_m010</t>
  </si>
  <si>
    <t>reg33_mmu_m011</t>
  </si>
  <si>
    <t>reg33_mmu_m012</t>
  </si>
  <si>
    <t>reg33_mmu_m013</t>
  </si>
  <si>
    <t>reg33_mmu_m014</t>
  </si>
  <si>
    <t>reg33_mmu_m015</t>
  </si>
  <si>
    <t>reg33_mmu_m016</t>
  </si>
  <si>
    <t>reg33_mmu_m018</t>
  </si>
  <si>
    <t>reg33_mmu_m019</t>
  </si>
  <si>
    <t>reg33_mmu_m020</t>
  </si>
  <si>
    <t>reg33_mmu_m021</t>
  </si>
  <si>
    <t>reg33_mmu_m022</t>
  </si>
  <si>
    <t>reg75_mmu_m001</t>
  </si>
  <si>
    <t>reg75_mmu_m002</t>
  </si>
  <si>
    <t>reg75_mmu_m003</t>
  </si>
  <si>
    <t>reg75_mmu_m004</t>
  </si>
  <si>
    <t>reg75_mmu_m005</t>
  </si>
  <si>
    <t>reg75_mmu_m006</t>
  </si>
  <si>
    <t>reg75_mmu_m007</t>
  </si>
  <si>
    <t>reg75_mmu_m008</t>
  </si>
  <si>
    <t>reg75_mmu_m009</t>
  </si>
  <si>
    <t>reg75_mmu_m010</t>
  </si>
  <si>
    <t>reg75_mmu_m011</t>
  </si>
  <si>
    <t>reg75_mmu_m012</t>
  </si>
  <si>
    <t>reg75_mmu_m013</t>
  </si>
  <si>
    <t>reg75_mmu_m014</t>
  </si>
  <si>
    <t>reg75_mmu_m015</t>
  </si>
  <si>
    <t>reg75_mmu_m016</t>
  </si>
  <si>
    <t>reg75_mmu_m017</t>
  </si>
  <si>
    <t>reg75_mmu_m018</t>
  </si>
  <si>
    <t>reg75_mmu_m019</t>
  </si>
  <si>
    <t>reg75_mmu_m020</t>
  </si>
  <si>
    <t>reg75_mmu_m021</t>
  </si>
  <si>
    <t>reg75_mmu_m022</t>
  </si>
  <si>
    <t>reg75_mmu_m023</t>
  </si>
  <si>
    <t>reg75_mmu_m024</t>
  </si>
  <si>
    <t>reg75_mmu_m025</t>
  </si>
  <si>
    <t>reg75_mmu_m026</t>
  </si>
  <si>
    <t>reg75_mmu_m027</t>
  </si>
  <si>
    <t>reg75_mmu_m028</t>
  </si>
  <si>
    <t>reg75_mmu_m029</t>
  </si>
  <si>
    <t>reg75_mmu_m030</t>
  </si>
  <si>
    <t>reg75_mmu_m031</t>
  </si>
  <si>
    <t>reg75_mmu_m032</t>
  </si>
  <si>
    <t>reg75_mmu_m033</t>
  </si>
  <si>
    <t>reg75_mmu_m034</t>
  </si>
  <si>
    <t>reg75_mmu_m035</t>
  </si>
  <si>
    <t>reg21_mmu_m001</t>
  </si>
  <si>
    <t>reg21_mmu_m002</t>
  </si>
  <si>
    <t>reg21_mmu_m003</t>
  </si>
  <si>
    <t>reg21_mmu_m004</t>
  </si>
  <si>
    <t>reg21_mmu_m005</t>
  </si>
  <si>
    <t>reg21_mmu_m006</t>
  </si>
  <si>
    <t>reg21_mmu_m007</t>
  </si>
  <si>
    <t>reg21_mmu_m008</t>
  </si>
  <si>
    <t>reg21_mmu_m009</t>
  </si>
  <si>
    <t>reg21_mmu_m010</t>
  </si>
  <si>
    <t>reg21_mmu_m011</t>
  </si>
  <si>
    <t>reg21_mmu_m012</t>
  </si>
  <si>
    <t>reg21_mmu_m013</t>
  </si>
  <si>
    <t>reg21_mmu_m014</t>
  </si>
  <si>
    <t>reg21_mmu_m015</t>
  </si>
  <si>
    <t>reg21_mmu_m016</t>
  </si>
  <si>
    <t>reg21_mmu_m017</t>
  </si>
  <si>
    <t>reg21_mmu_m018</t>
  </si>
  <si>
    <t>reg21_mmu_m019</t>
  </si>
  <si>
    <t>reg21_mmu_m020</t>
  </si>
  <si>
    <t>reg21_mmu_m021</t>
  </si>
  <si>
    <t>reg21_mmu_m022</t>
  </si>
  <si>
    <t>reg21_mmu_m023</t>
  </si>
  <si>
    <t>reg21_mmu_m024</t>
  </si>
  <si>
    <t>reg21_mmu_m025</t>
  </si>
  <si>
    <t>reg21_mmu_m026</t>
  </si>
  <si>
    <t>reg06_mmu_m001</t>
  </si>
  <si>
    <t>reg06_mmu_m002</t>
  </si>
  <si>
    <t>reg06_mmu_m003</t>
  </si>
  <si>
    <t>reg06_mmu_m004</t>
  </si>
  <si>
    <t>reg06_mmu_m005</t>
  </si>
  <si>
    <t>reg06_mmu_m006</t>
  </si>
  <si>
    <t>reg06_mmu_m007</t>
  </si>
  <si>
    <t>reg06_mmu_m008</t>
  </si>
  <si>
    <t>reg03_mmu_m001</t>
  </si>
  <si>
    <t>reg03_mmu_m002</t>
  </si>
  <si>
    <t>reg03_mmu_m003</t>
  </si>
  <si>
    <t>reg03_mmu_m004</t>
  </si>
  <si>
    <t>reg03_mmu_m005</t>
  </si>
  <si>
    <t>reg03_mmu_m006</t>
  </si>
  <si>
    <t>reg03_mmu_m007</t>
  </si>
  <si>
    <t>reg03_mmu_m008</t>
  </si>
  <si>
    <t>reg03_mmu_m009</t>
  </si>
  <si>
    <t>reg03_mmu_m010</t>
  </si>
  <si>
    <t>reg03_mmu_m011</t>
  </si>
  <si>
    <t>reg03_mmu_m012</t>
  </si>
  <si>
    <t>reg03_mmu_m013</t>
  </si>
  <si>
    <t>reg03_mmu_m014</t>
  </si>
  <si>
    <t>reg03_mmu_m015</t>
  </si>
  <si>
    <t>reg03_mmu_m016</t>
  </si>
  <si>
    <t>reg03_mmu_m017</t>
  </si>
  <si>
    <t>reg03_mmu_m018</t>
  </si>
  <si>
    <t>reg03_mmu_m019</t>
  </si>
  <si>
    <t>reg03_mmu_m020</t>
  </si>
  <si>
    <t>reg03_mmu_m021</t>
  </si>
  <si>
    <t>reg03_mmu_m022</t>
  </si>
  <si>
    <t>reg03_mmu_m023</t>
  </si>
  <si>
    <t>reg58_mmu_m001</t>
  </si>
  <si>
    <t>reg58_mmu_m002</t>
  </si>
  <si>
    <t>reg58_mmu_m003</t>
  </si>
  <si>
    <t>reg58_mmu_m004</t>
  </si>
  <si>
    <t>reg58_mmu_m005</t>
  </si>
  <si>
    <t>reg58_mmu_m006</t>
  </si>
  <si>
    <t>reg58_mmu_m007</t>
  </si>
  <si>
    <t>reg58_mmu_m008</t>
  </si>
  <si>
    <t>reg58_mmu_m009</t>
  </si>
  <si>
    <t>reg58_mmu_m010</t>
  </si>
  <si>
    <t>reg58_mmu_m011</t>
  </si>
  <si>
    <t>reg58_mmu_m012</t>
  </si>
  <si>
    <t>reg58_mmu_m013</t>
  </si>
  <si>
    <t>reg58_mmu_m014</t>
  </si>
  <si>
    <t>reg58_mmu_m015</t>
  </si>
  <si>
    <t>reg58_mmu_m016</t>
  </si>
  <si>
    <t>reg58_mmu_m017</t>
  </si>
  <si>
    <t>reg58_mmu_m018</t>
  </si>
  <si>
    <t>reg58_mmu_m019</t>
  </si>
  <si>
    <t>reg58_mmu_m020</t>
  </si>
  <si>
    <t>reg58_mmu_m021</t>
  </si>
  <si>
    <t>reg58_mmu_m022</t>
  </si>
  <si>
    <t>reg58_mmu_m023</t>
  </si>
  <si>
    <t>reg58_mmu_m024</t>
  </si>
  <si>
    <t>reg58_mmu_m025</t>
  </si>
  <si>
    <t>reg58_mmu_m026</t>
  </si>
  <si>
    <t>reg58_mmu_m027</t>
  </si>
  <si>
    <t>reg58_mmu_m028</t>
  </si>
  <si>
    <t>reg58_mmu_m029</t>
  </si>
  <si>
    <t>reg58_mmu_m030</t>
  </si>
  <si>
    <t>reg08_mmu_m001</t>
  </si>
  <si>
    <t>reg08_mmu_m002</t>
  </si>
  <si>
    <t>reg08_mmu_m003</t>
  </si>
  <si>
    <t>reg08_mmu_m004</t>
  </si>
  <si>
    <t>reg08_mmu_m005</t>
  </si>
  <si>
    <t>reg08_mmu_m006</t>
  </si>
  <si>
    <t>reg08_mmu_m007</t>
  </si>
  <si>
    <t>reg08_mmu_m008</t>
  </si>
  <si>
    <t>reg08_mmu_m009</t>
  </si>
  <si>
    <t>reg08_mmu_m010</t>
  </si>
  <si>
    <t>reg08_mmu_m011</t>
  </si>
  <si>
    <t>reg08_mmu_m012</t>
  </si>
  <si>
    <t>reg08_mmu_m013</t>
  </si>
  <si>
    <t>reg08_mmu_m014</t>
  </si>
  <si>
    <t>reg25_mmu_m001</t>
  </si>
  <si>
    <t>reg25_mmu_m002</t>
  </si>
  <si>
    <t>reg25_mmu_m003</t>
  </si>
  <si>
    <t>reg25_mmu_m004</t>
  </si>
  <si>
    <t>reg25_mmu_m005</t>
  </si>
  <si>
    <t>reg25_mmu_m006</t>
  </si>
  <si>
    <t>reg25_mmu_m007</t>
  </si>
  <si>
    <t>reg25_mmu_m008</t>
  </si>
  <si>
    <t>reg25_mmu_m009</t>
  </si>
  <si>
    <t>reg25_mmu_m010</t>
  </si>
  <si>
    <t>reg25_mmu_m011</t>
  </si>
  <si>
    <t>reg25_mmu_m012</t>
  </si>
  <si>
    <t>reg25_mmu_m013</t>
  </si>
  <si>
    <t>reg25_mmu_m014</t>
  </si>
  <si>
    <t>reg25_mmu_m015</t>
  </si>
  <si>
    <t>reg25_mmu_m016</t>
  </si>
  <si>
    <t>reg25_mmu_m017</t>
  </si>
  <si>
    <t>reg25_mmu_m018</t>
  </si>
  <si>
    <t>reg25_mmu_m019</t>
  </si>
  <si>
    <t>reg25_mmu_m020</t>
  </si>
  <si>
    <t>reg25_mmu_m021</t>
  </si>
  <si>
    <t>reg25_mmu_m022</t>
  </si>
  <si>
    <t>reg25_mmu_m023</t>
  </si>
  <si>
    <t>reg25_mmu_m025</t>
  </si>
  <si>
    <t>reg25_mmu_m026</t>
  </si>
  <si>
    <t>reg25_mmu_m027</t>
  </si>
  <si>
    <t>reg25_mmu_m028</t>
  </si>
  <si>
    <t>reg25_mmu_m029</t>
  </si>
  <si>
    <t>reg25_mmu_m030</t>
  </si>
  <si>
    <t>reg25_mmu_m031</t>
  </si>
  <si>
    <t>reg25_mmu_m032</t>
  </si>
  <si>
    <t>reg25_mmu_m033</t>
  </si>
  <si>
    <t>reg25_mmu_m034</t>
  </si>
  <si>
    <t>reg25_mmu_m035</t>
  </si>
  <si>
    <t>reg49_mmu_m001</t>
  </si>
  <si>
    <t>reg49_mmu_m002</t>
  </si>
  <si>
    <t>reg49_mmu_m003</t>
  </si>
  <si>
    <t>reg49_mmu_m005</t>
  </si>
  <si>
    <t>reg49_mmu_m006</t>
  </si>
  <si>
    <t>reg49_mmu_m007</t>
  </si>
  <si>
    <t>reg49_mmu_m008</t>
  </si>
  <si>
    <t>reg49_mmu_m009</t>
  </si>
  <si>
    <t>reg49_mmu_m010</t>
  </si>
  <si>
    <t>reg71_mmu_m001</t>
  </si>
  <si>
    <t>reg71_mmu_m002</t>
  </si>
  <si>
    <t>reg71_mmu_m003</t>
  </si>
  <si>
    <t>reg71_mmu_m004</t>
  </si>
  <si>
    <t>reg71_mmu_m005</t>
  </si>
  <si>
    <t>reg71_mmu_m006</t>
  </si>
  <si>
    <t>reg71_mmu_m007</t>
  </si>
  <si>
    <t>reg71_mmu_m008</t>
  </si>
  <si>
    <t>reg71_mmu_m009</t>
  </si>
  <si>
    <t>reg71_mmu_m010</t>
  </si>
  <si>
    <t>reg71_mmu_m011</t>
  </si>
  <si>
    <t>reg71_mmu_m012</t>
  </si>
  <si>
    <t>reg71_mmu_m013</t>
  </si>
  <si>
    <t>reg71_mmu_m014</t>
  </si>
  <si>
    <t>reg71_mmu_m015</t>
  </si>
  <si>
    <t>reg71_mmu_m016</t>
  </si>
  <si>
    <t>reg71_mmu_m017</t>
  </si>
  <si>
    <t>reg71_mmu_m018</t>
  </si>
  <si>
    <t>reg71_mmu_m019</t>
  </si>
  <si>
    <t>reg71_mmu_m021</t>
  </si>
  <si>
    <t>reg71_mmu_m022</t>
  </si>
  <si>
    <t>reg71_mmu_m023</t>
  </si>
  <si>
    <t>reg71_mmu_m024</t>
  </si>
  <si>
    <t>reg71_mmu_m025</t>
  </si>
  <si>
    <t>reg71_mmu_m026</t>
  </si>
  <si>
    <t>reg71_mmu_m027</t>
  </si>
  <si>
    <t>reg82_mmu_m001</t>
  </si>
  <si>
    <t>reg82_mmu_m002</t>
  </si>
  <si>
    <t>reg82_mmu_m003</t>
  </si>
  <si>
    <t>reg82_mmu_m004</t>
  </si>
  <si>
    <t>reg82_mmu_m005</t>
  </si>
  <si>
    <t>reg82_mmu_m006</t>
  </si>
  <si>
    <t>reg82_mmu_m007</t>
  </si>
  <si>
    <t>reg82_mmu_m008</t>
  </si>
  <si>
    <t>reg82_mmu_m009</t>
  </si>
  <si>
    <t>reg82_mmu_m010</t>
  </si>
  <si>
    <t>reg82_mmu_m011</t>
  </si>
  <si>
    <t>reg82_mmu_m012</t>
  </si>
  <si>
    <t>reg82_mmu_m013</t>
  </si>
  <si>
    <t>reg82_mmu_m014</t>
  </si>
  <si>
    <t>reg82_mmu_m015</t>
  </si>
  <si>
    <t>reg82_mmu_m016</t>
  </si>
  <si>
    <t>reg82_mmu_m017</t>
  </si>
  <si>
    <t>reg82_mmu_m018</t>
  </si>
  <si>
    <t>reg82_mmu_m019</t>
  </si>
  <si>
    <t>reg82_mmu_m020</t>
  </si>
  <si>
    <t>reg82_mmu_m021</t>
  </si>
  <si>
    <t>reg82_mmu_m022</t>
  </si>
  <si>
    <t>reg82_mmu_m023</t>
  </si>
  <si>
    <t>reg82_mmu_m024</t>
  </si>
  <si>
    <t>reg82_mmu_m025</t>
  </si>
  <si>
    <t>reg62_mmu_m001</t>
  </si>
  <si>
    <t>reg62_mmu_m002</t>
  </si>
  <si>
    <t>reg62_mmu_m003</t>
  </si>
  <si>
    <t>reg62_mmu_m004</t>
  </si>
  <si>
    <t>reg62_mmu_m005</t>
  </si>
  <si>
    <t>reg62_mmu_m006</t>
  </si>
  <si>
    <t>reg62_mmu_m007</t>
  </si>
  <si>
    <t>reg62_mmu_m008</t>
  </si>
  <si>
    <t>reg62_mmu_m009</t>
  </si>
  <si>
    <t>reg62_mmu_m010</t>
  </si>
  <si>
    <t>reg62_mmu_m011</t>
  </si>
  <si>
    <t>reg62_mmu_m012</t>
  </si>
  <si>
    <t>reg62_mmu_m013</t>
  </si>
  <si>
    <t>reg62_mmu_m014</t>
  </si>
  <si>
    <t>reg62_mmu_m015</t>
  </si>
  <si>
    <t>reg62_mmu_m016</t>
  </si>
  <si>
    <t>reg62_mmu_m017</t>
  </si>
  <si>
    <t>reg62_mmu_m018</t>
  </si>
  <si>
    <t>reg62_mmu_m019</t>
  </si>
  <si>
    <t>reg62_mmu_m020</t>
  </si>
  <si>
    <t>reg62_mmu_m021</t>
  </si>
  <si>
    <t>reg62_mmu_m022</t>
  </si>
  <si>
    <t>reg62_mmu_m023</t>
  </si>
  <si>
    <t>reg62_mmu_m024</t>
  </si>
  <si>
    <t>reg62_mmu_m025</t>
  </si>
  <si>
    <t>reg62_mmu_m026</t>
  </si>
  <si>
    <t>reg62_mmu_m027</t>
  </si>
  <si>
    <t>reg62_mmu_m028</t>
  </si>
  <si>
    <t>reg62_mmu_m029</t>
  </si>
  <si>
    <t>reg35_mmu_m001</t>
  </si>
  <si>
    <t>reg35_mmu_m002</t>
  </si>
  <si>
    <t>reg35_mmu_m003</t>
  </si>
  <si>
    <t>reg35_mmu_m004</t>
  </si>
  <si>
    <t>reg35_mmu_m005</t>
  </si>
  <si>
    <t>reg35_mmu_m006</t>
  </si>
  <si>
    <t>reg35_mmu_m007</t>
  </si>
  <si>
    <t>reg35_mmu_m008</t>
  </si>
  <si>
    <t>reg35_mmu_m009</t>
  </si>
  <si>
    <t>reg35_mmu_m010</t>
  </si>
  <si>
    <t>reg35_mmu_m011</t>
  </si>
  <si>
    <t>reg35_mmu_m012</t>
  </si>
  <si>
    <t>reg35_mmu_m013</t>
  </si>
  <si>
    <t>reg35_mmu_m014</t>
  </si>
  <si>
    <t>reg35_mmu_m015</t>
  </si>
  <si>
    <t>reg35_mmu_m016</t>
  </si>
  <si>
    <t>reg35_mmu_m017</t>
  </si>
  <si>
    <t>reg35_mmu_m018</t>
  </si>
  <si>
    <t>reg35_mmu_m019</t>
  </si>
  <si>
    <t>reg35_mmu_m020</t>
  </si>
  <si>
    <t>reg35_mmu_m021</t>
  </si>
  <si>
    <t>reg35_mmu_m022</t>
  </si>
  <si>
    <t>reg35_mmu_m023</t>
  </si>
  <si>
    <t>reg35_mmu_m024</t>
  </si>
  <si>
    <t>reg35_mmu_m025</t>
  </si>
  <si>
    <t>reg35_mmu_m026</t>
  </si>
  <si>
    <t>reg35_mmu_m027</t>
  </si>
  <si>
    <t>reg35_mmu_m028</t>
  </si>
  <si>
    <t>reg15_mmu_m001</t>
  </si>
  <si>
    <t>reg15_mmu_m002</t>
  </si>
  <si>
    <t>reg15_mmu_m003</t>
  </si>
  <si>
    <t>reg15_mmu_m004</t>
  </si>
  <si>
    <t>reg15_mmu_m005</t>
  </si>
  <si>
    <t>reg15_mmu_m006</t>
  </si>
  <si>
    <t>reg15_mmu_m007</t>
  </si>
  <si>
    <t>reg15_mmu_m008</t>
  </si>
  <si>
    <t>reg15_mmu_m009</t>
  </si>
  <si>
    <t>reg44_mmu_m001</t>
  </si>
  <si>
    <t>reg44_mmu_m002</t>
  </si>
  <si>
    <t>reg44_mmu_m003</t>
  </si>
  <si>
    <t>reg44_mmu_m004</t>
  </si>
  <si>
    <t>reg44_mmu_m005</t>
  </si>
  <si>
    <t>reg44_mmu_m006</t>
  </si>
  <si>
    <t>reg44_mmu_m007</t>
  </si>
  <si>
    <t>reg44_mmu_m008</t>
  </si>
  <si>
    <t>reg44_mmu_m009</t>
  </si>
  <si>
    <t>reg44_mmu_m010</t>
  </si>
  <si>
    <t>reg44_mmu_m011</t>
  </si>
  <si>
    <t>reg44_mmu_m012</t>
  </si>
  <si>
    <t>reg44_mmu_m013</t>
  </si>
  <si>
    <t>reg44_mmu_m014</t>
  </si>
  <si>
    <t>reg44_mmu_m015</t>
  </si>
  <si>
    <t>reg44_mmu_m016</t>
  </si>
  <si>
    <t>reg44_mmu_m017</t>
  </si>
  <si>
    <t>reg44_mmu_m018</t>
  </si>
  <si>
    <t>reg44_mmu_m019</t>
  </si>
  <si>
    <t>reg44_mmu_m020</t>
  </si>
  <si>
    <t>reg44_mmu_m021</t>
  </si>
  <si>
    <t>reg44_mmu_m022</t>
  </si>
  <si>
    <t>reg44_mmu_m023</t>
  </si>
  <si>
    <t>reg44_mmu_m024</t>
  </si>
  <si>
    <t>reg44_mmu_m025</t>
  </si>
  <si>
    <t>reg44_mmu_m026</t>
  </si>
  <si>
    <t>reg44_mmu_m027</t>
  </si>
  <si>
    <t>reg44_mmu_m028</t>
  </si>
  <si>
    <t>reg44_mmu_m029</t>
  </si>
  <si>
    <t>reg61_mmu_m001</t>
  </si>
  <si>
    <t>reg61_mmu_m002</t>
  </si>
  <si>
    <t>reg61_mmu_m003</t>
  </si>
  <si>
    <t>reg61_mmu_m004</t>
  </si>
  <si>
    <t>reg61_mmu_m005</t>
  </si>
  <si>
    <t>reg61_mmu_m006</t>
  </si>
  <si>
    <t>reg61_mmu_m007</t>
  </si>
  <si>
    <t>reg61_mmu_m008</t>
  </si>
  <si>
    <t>reg61_mmu_m009</t>
  </si>
  <si>
    <t>reg61_mmu_m010</t>
  </si>
  <si>
    <t>reg61_mmu_m011</t>
  </si>
  <si>
    <t>reg61_mmu_m012</t>
  </si>
  <si>
    <t>reg61_mmu_m013</t>
  </si>
  <si>
    <t>reg61_mmu_m014</t>
  </si>
  <si>
    <t>reg61_mmu_m015</t>
  </si>
  <si>
    <t>reg61_mmu_m016</t>
  </si>
  <si>
    <t>reg61_mmu_m017</t>
  </si>
  <si>
    <t>reg61_mmu_m018</t>
  </si>
  <si>
    <t>reg61_mmu_m019</t>
  </si>
  <si>
    <t>reg61_mmu_m020</t>
  </si>
  <si>
    <t>reg61_mmu_m021</t>
  </si>
  <si>
    <t>reg61_mmu_m022</t>
  </si>
  <si>
    <t>reg61_mmu_m023</t>
  </si>
  <si>
    <t>reg61_mmu_m024</t>
  </si>
  <si>
    <t>reg61_mmu_m025</t>
  </si>
  <si>
    <t>reg61_mmu_m026</t>
  </si>
  <si>
    <t>reg61_mmu_m027</t>
  </si>
  <si>
    <t>reg61_mmu_m028</t>
  </si>
  <si>
    <t>reg61_mmu_m029</t>
  </si>
  <si>
    <t>reg61_mmu_m030</t>
  </si>
  <si>
    <t>reg61_mmu_m031</t>
  </si>
  <si>
    <t>reg61_mmu_m032</t>
  </si>
  <si>
    <t>reg61_mmu_m033</t>
  </si>
  <si>
    <t>reg61_mmu_m034</t>
  </si>
  <si>
    <t>reg61_mmu_m035</t>
  </si>
  <si>
    <t>reg61_mmu_m036</t>
  </si>
  <si>
    <t>reg61_mmu_m037</t>
  </si>
  <si>
    <t>reg61_mmu_m038</t>
  </si>
  <si>
    <t>reg61_mmu_m039</t>
  </si>
  <si>
    <t>reg61_mmu_m040</t>
  </si>
  <si>
    <t>reg61_mmu_m041</t>
  </si>
  <si>
    <t>reg61_mmu_m042</t>
  </si>
  <si>
    <t>reg61_mmu_m043</t>
  </si>
  <si>
    <t>reg61_mmu_m044</t>
  </si>
  <si>
    <t>reg61_mmu_m045</t>
  </si>
  <si>
    <t>reg61_mmu_m046</t>
  </si>
  <si>
    <t>reg61_mmu_m047</t>
  </si>
  <si>
    <t>reg61_mmu_m048</t>
  </si>
  <si>
    <t>reg61_mmu_m049</t>
  </si>
  <si>
    <t>reg61_mmu_m050</t>
  </si>
  <si>
    <t>reg61_mmu_m051</t>
  </si>
  <si>
    <t>reg61_mmu_m052</t>
  </si>
  <si>
    <t>reg61_mmu_m053</t>
  </si>
  <si>
    <t>reg61_mmu_m054</t>
  </si>
  <si>
    <t>reg61_mmu_m055</t>
  </si>
  <si>
    <t>reg05_mmu_m001</t>
  </si>
  <si>
    <t>reg05_mmu_m002</t>
  </si>
  <si>
    <t>reg05_mmu_m003</t>
  </si>
  <si>
    <t>reg05_mmu_m004</t>
  </si>
  <si>
    <t>reg05_mmu_m005</t>
  </si>
  <si>
    <t>reg05_mmu_m006</t>
  </si>
  <si>
    <t>reg05_mmu_m007</t>
  </si>
  <si>
    <t>reg05_mmu_m008</t>
  </si>
  <si>
    <t>reg05_mmu_m009</t>
  </si>
  <si>
    <t>reg05_mmu_m010</t>
  </si>
  <si>
    <t>reg05_mmu_m011</t>
  </si>
  <si>
    <t>reg05_mmu_m012</t>
  </si>
  <si>
    <t>reg05_mmu_m013</t>
  </si>
  <si>
    <t>reg05_mmu_m014</t>
  </si>
  <si>
    <t>reg05_mmu_m015</t>
  </si>
  <si>
    <t>reg05_mmu_m016</t>
  </si>
  <si>
    <t>reg05_mmu_m017</t>
  </si>
  <si>
    <t>reg05_mmu_m018</t>
  </si>
  <si>
    <t>reg05_mmu_m019</t>
  </si>
  <si>
    <t>reg05_mmu_m020</t>
  </si>
  <si>
    <t>reg05_mmu_m021</t>
  </si>
  <si>
    <t>reg05_mmu_m022</t>
  </si>
  <si>
    <t>reg05_mmu_m023</t>
  </si>
  <si>
    <t>reg05_mmu_m024</t>
  </si>
  <si>
    <t>reg05_mmu_m025</t>
  </si>
  <si>
    <t>reg05_mmu_m026</t>
  </si>
  <si>
    <t>reg05_mmu_m027</t>
  </si>
  <si>
    <t>reg05_mmu_m028</t>
  </si>
  <si>
    <t>reg05_mmu_m029</t>
  </si>
  <si>
    <t>reg05_mmu_m030</t>
  </si>
  <si>
    <t>reg05_mmu_m031</t>
  </si>
  <si>
    <t>reg05_mmu_m032</t>
  </si>
  <si>
    <t>reg05_mmu_m033</t>
  </si>
  <si>
    <t>reg05_mmu_m034</t>
  </si>
  <si>
    <t>reg05_mmu_m035</t>
  </si>
  <si>
    <t>reg05_mmu_m036</t>
  </si>
  <si>
    <t>reg05_mmu_m037</t>
  </si>
  <si>
    <t>reg05_mmu_m038</t>
  </si>
  <si>
    <t>reg05_mmu_m039</t>
  </si>
  <si>
    <t>reg05_mmu_m040</t>
  </si>
  <si>
    <t>reg05_mmu_m041</t>
  </si>
  <si>
    <t>reg05_mmu_m042</t>
  </si>
  <si>
    <t>reg05_mmu_m043</t>
  </si>
  <si>
    <t>reg05_mmu_m044</t>
  </si>
  <si>
    <t>reg05_mmu_m045</t>
  </si>
  <si>
    <t>reg05_mmu_m046</t>
  </si>
  <si>
    <t>reg05_mmu_m047</t>
  </si>
  <si>
    <t>reg05_mmu_m048</t>
  </si>
  <si>
    <t>reg05_mmu_m049</t>
  </si>
  <si>
    <t>reg05_mmu_m050</t>
  </si>
  <si>
    <t>reg05_mmu_m051</t>
  </si>
  <si>
    <t>reg05_mmu_m052</t>
  </si>
  <si>
    <t>reg05_mmu_m053</t>
  </si>
  <si>
    <t>reg73_mmu_m001</t>
  </si>
  <si>
    <t>reg73_mmu_m002</t>
  </si>
  <si>
    <t>reg73_mmu_m003</t>
  </si>
  <si>
    <t>reg73_mmu_m004</t>
  </si>
  <si>
    <t>reg73_mmu_m005</t>
  </si>
  <si>
    <t>reg73_mmu_m006</t>
  </si>
  <si>
    <t>reg73_mmu_m007</t>
  </si>
  <si>
    <t>reg73_mmu_m008</t>
  </si>
  <si>
    <t>reg73_mmu_m009</t>
  </si>
  <si>
    <t>reg73_mmu_m010</t>
  </si>
  <si>
    <t>reg73_mmu_m011</t>
  </si>
  <si>
    <t>reg73_mmu_m012</t>
  </si>
  <si>
    <t>reg73_mmu_m013</t>
  </si>
  <si>
    <t>reg73_mmu_m014</t>
  </si>
  <si>
    <t>reg73_mmu_m015</t>
  </si>
  <si>
    <t>reg73_mmu_m016</t>
  </si>
  <si>
    <t>reg73_mmu_m017</t>
  </si>
  <si>
    <t>reg73_mmu_m018</t>
  </si>
  <si>
    <t>reg73_mmu_m019</t>
  </si>
  <si>
    <t>reg73_mmu_m020</t>
  </si>
  <si>
    <t>reg73_mmu_m021</t>
  </si>
  <si>
    <t>reg73_mmu_m022</t>
  </si>
  <si>
    <t>reg73_mmu_m023</t>
  </si>
  <si>
    <t>reg73_mmu_m024</t>
  </si>
  <si>
    <t>reg73_mmu_m025</t>
  </si>
  <si>
    <t>reg73_mmu_m026</t>
  </si>
  <si>
    <t>reg73_mmu_m027</t>
  </si>
  <si>
    <t>reg73_mmu_m028</t>
  </si>
  <si>
    <t>reg73_mmu_m029</t>
  </si>
  <si>
    <t>reg73_mmu_m030</t>
  </si>
  <si>
    <t>reg73_mmu_m031</t>
  </si>
  <si>
    <t>reg73_mmu_m032</t>
  </si>
  <si>
    <t>reg73_mmu_m033</t>
  </si>
  <si>
    <t>reg73_mmu_m034</t>
  </si>
  <si>
    <t>reg73_mmu_m035</t>
  </si>
  <si>
    <t>reg73_mmu_m036</t>
  </si>
  <si>
    <t>reg73_mmu_m037</t>
  </si>
  <si>
    <t>reg73_mmu_m038</t>
  </si>
  <si>
    <t>reg73_mmu_m039</t>
  </si>
  <si>
    <t>reg73_mmu_m040</t>
  </si>
  <si>
    <t>reg73_mmu_m041</t>
  </si>
  <si>
    <t>reg73_mmu_m042</t>
  </si>
  <si>
    <t>reg73_mmu_m043</t>
  </si>
  <si>
    <t>reg73_mmu_m044</t>
  </si>
  <si>
    <t>reg73_mmu_m045</t>
  </si>
  <si>
    <t>reg73_mmu_m046</t>
  </si>
  <si>
    <t>reg73_mmu_m047</t>
  </si>
  <si>
    <t>reg73_mmu_m048</t>
  </si>
  <si>
    <t>reg74_mmu_m001</t>
  </si>
  <si>
    <t>reg74_mmu_m002</t>
  </si>
  <si>
    <t>reg74_mmu_m003</t>
  </si>
  <si>
    <t>reg74_mmu_m004</t>
  </si>
  <si>
    <t>reg74_mmu_m005</t>
  </si>
  <si>
    <t>reg74_mmu_m006</t>
  </si>
  <si>
    <t>reg74_mmu_m007</t>
  </si>
  <si>
    <t>reg74_mmu_m008</t>
  </si>
  <si>
    <t>reg74_mmu_m009</t>
  </si>
  <si>
    <t>reg74_mmu_m010</t>
  </si>
  <si>
    <t>reg74_mmu_m011</t>
  </si>
  <si>
    <t>reg74_mmu_m012</t>
  </si>
  <si>
    <t>reg74_mmu_m013</t>
  </si>
  <si>
    <t>reg74_mmu_m014</t>
  </si>
  <si>
    <t>reg74_mmu_m015</t>
  </si>
  <si>
    <t>reg74_mmu_m016</t>
  </si>
  <si>
    <t>reg74_mmu_m017</t>
  </si>
  <si>
    <t>reg74_mmu_m018</t>
  </si>
  <si>
    <t>reg74_mmu_m019</t>
  </si>
  <si>
    <t>reg74_mmu_m020</t>
  </si>
  <si>
    <t>reg74_mmu_m021</t>
  </si>
  <si>
    <t>reg74_mmu_m022</t>
  </si>
  <si>
    <t>reg74_mmu_m023</t>
  </si>
  <si>
    <t>reg74_mmu_m024</t>
  </si>
  <si>
    <t>reg74_mmu_m025</t>
  </si>
  <si>
    <t>reg74_mmu_m026</t>
  </si>
  <si>
    <t>reg74_mmu_m027</t>
  </si>
  <si>
    <t>reg74_mmu_m028</t>
  </si>
  <si>
    <t>reg74_mmu_m029</t>
  </si>
  <si>
    <t>reg74_mmu_m030</t>
  </si>
  <si>
    <t>reg74_mmu_m031</t>
  </si>
  <si>
    <t>reg74_mmu_m032</t>
  </si>
  <si>
    <t>reg74_mmu_m033</t>
  </si>
  <si>
    <t>reg74_mmu_m034</t>
  </si>
  <si>
    <t>reg74_mmu_m035</t>
  </si>
  <si>
    <t>reg74_mmu_m036</t>
  </si>
  <si>
    <t>reg74_mmu_m037</t>
  </si>
  <si>
    <t>reg74_mmu_m038</t>
  </si>
  <si>
    <t>reg74_mmu_m039</t>
  </si>
  <si>
    <t>reg74_mmu_m040</t>
  </si>
  <si>
    <t>reg74_mmu_m041</t>
  </si>
  <si>
    <t>reg74_mmu_m042</t>
  </si>
  <si>
    <t>reg74_mmu_m043</t>
  </si>
  <si>
    <t>reg04_mmu_m001</t>
  </si>
  <si>
    <t>reg04_mmu_m002</t>
  </si>
  <si>
    <t>reg04_mmu_m003</t>
  </si>
  <si>
    <t>reg04_mmu_m004</t>
  </si>
  <si>
    <t>reg04_mmu_m005</t>
  </si>
  <si>
    <t>reg04_mmu_m006</t>
  </si>
  <si>
    <t>reg04_mmu_m007</t>
  </si>
  <si>
    <t>reg04_mmu_m008</t>
  </si>
  <si>
    <t>reg04_mmu_m009</t>
  </si>
  <si>
    <t>reg04_mmu_m010</t>
  </si>
  <si>
    <t>reg04_mmu_m011</t>
  </si>
  <si>
    <t>reg22_mmu_m001</t>
  </si>
  <si>
    <t>reg22_mmu_m002</t>
  </si>
  <si>
    <t>reg22_mmu_m003</t>
  </si>
  <si>
    <t>reg22_mmu_m004</t>
  </si>
  <si>
    <t>reg22_mmu_m005</t>
  </si>
  <si>
    <t>reg22_mmu_m006</t>
  </si>
  <si>
    <t>reg22_mmu_m007</t>
  </si>
  <si>
    <t>reg22_mmu_m008</t>
  </si>
  <si>
    <t>reg22_mmu_m009</t>
  </si>
  <si>
    <t>reg22_mmu_m010</t>
  </si>
  <si>
    <t>reg22_mmu_m011</t>
  </si>
  <si>
    <t>reg22_mmu_m012</t>
  </si>
  <si>
    <t>reg22_mmu_m013</t>
  </si>
  <si>
    <t>reg22_mmu_m014</t>
  </si>
  <si>
    <t>reg22_mmu_m015</t>
  </si>
  <si>
    <t>reg22_mmu_m016</t>
  </si>
  <si>
    <t>reg22_mmu_m017</t>
  </si>
  <si>
    <t>reg22_mmu_m018</t>
  </si>
  <si>
    <t>reg22_mmu_m019</t>
  </si>
  <si>
    <t>reg22_mmu_m020</t>
  </si>
  <si>
    <t>reg22_mmu_m021</t>
  </si>
  <si>
    <t>reg22_mmu_m022</t>
  </si>
  <si>
    <t>reg22_mmu_m023</t>
  </si>
  <si>
    <t>reg22_mmu_m024</t>
  </si>
  <si>
    <t>reg22_mmu_m025</t>
  </si>
  <si>
    <t>reg22_mmu_m026</t>
  </si>
  <si>
    <t>reg22_mmu_m027</t>
  </si>
  <si>
    <t>reg22_mmu_m028</t>
  </si>
  <si>
    <t>reg22_mmu_m029</t>
  </si>
  <si>
    <t>reg22_mmu_m030</t>
  </si>
  <si>
    <t>reg22_mmu_m031</t>
  </si>
  <si>
    <t>reg22_mmu_m032</t>
  </si>
  <si>
    <t>reg22_mmu_m033</t>
  </si>
  <si>
    <t>reg22_mmu_m034</t>
  </si>
  <si>
    <t>reg22_mmu_m035</t>
  </si>
  <si>
    <t>reg22_mmu_m036</t>
  </si>
  <si>
    <t>reg22_mmu_m037</t>
  </si>
  <si>
    <t>reg22_mmu_m038</t>
  </si>
  <si>
    <t>reg22_mmu_m039</t>
  </si>
  <si>
    <t>reg22_mmu_m040</t>
  </si>
  <si>
    <t>reg22_mmu_m041</t>
  </si>
  <si>
    <t>reg22_mmu_m042</t>
  </si>
  <si>
    <t>reg22_mmu_m043</t>
  </si>
  <si>
    <t>reg22_mmu_m044</t>
  </si>
  <si>
    <t>reg22_mmu_m045</t>
  </si>
  <si>
    <t>reg22_mmu_m046</t>
  </si>
  <si>
    <t>reg22_mmu_m047</t>
  </si>
  <si>
    <t>reg22_mmu_m048</t>
  </si>
  <si>
    <t>reg22_mmu_m049</t>
  </si>
  <si>
    <t>reg22_mmu_m050</t>
  </si>
  <si>
    <t>reg22_mmu_m051</t>
  </si>
  <si>
    <t>reg22_mmu_m052</t>
  </si>
  <si>
    <t>reg22_mmu_m053</t>
  </si>
  <si>
    <t>reg22_mmu_m054</t>
  </si>
  <si>
    <t>reg22_mmu_m055</t>
  </si>
  <si>
    <t>reg22_mmu_m056</t>
  </si>
  <si>
    <t>reg22_mmu_m057</t>
  </si>
  <si>
    <t>reg22_mmu_m058</t>
  </si>
  <si>
    <t>reg22_mmu_m059</t>
  </si>
  <si>
    <t>reg22_mmu_m060</t>
  </si>
  <si>
    <t>reg22_mmu_m061</t>
  </si>
  <si>
    <t>reg22_mmu_m062</t>
  </si>
  <si>
    <t>reg22_mmu_m063</t>
  </si>
  <si>
    <t>reg22_mmu_m064</t>
  </si>
  <si>
    <t>reg22_mmu_m065</t>
  </si>
  <si>
    <t>reg22_mmu_m066</t>
  </si>
  <si>
    <t>reg22_mmu_m067</t>
  </si>
  <si>
    <t>reg22_mmu_m068</t>
  </si>
  <si>
    <t>reg22_mmu_m069</t>
  </si>
  <si>
    <t>reg64_mmu_m001</t>
  </si>
  <si>
    <t>reg64_mmu_m002</t>
  </si>
  <si>
    <t>reg64_mmu_m003</t>
  </si>
  <si>
    <t>reg64_mmu_m004</t>
  </si>
  <si>
    <t>reg64_mmu_m005</t>
  </si>
  <si>
    <t>reg64_mmu_m006</t>
  </si>
  <si>
    <t>reg64_mmu_m007</t>
  </si>
  <si>
    <t>reg64_mmu_m008</t>
  </si>
  <si>
    <t>reg64_mmu_m009</t>
  </si>
  <si>
    <t>reg64_mmu_m010</t>
  </si>
  <si>
    <t>reg64_mmu_m011</t>
  </si>
  <si>
    <t>reg64_mmu_m012</t>
  </si>
  <si>
    <t>reg64_mmu_m013</t>
  </si>
  <si>
    <t>reg64_mmu_m014</t>
  </si>
  <si>
    <t>reg64_mmu_m015</t>
  </si>
  <si>
    <t>reg64_mmu_m016</t>
  </si>
  <si>
    <t>reg64_mmu_m017</t>
  </si>
  <si>
    <t>reg64_mmu_m018</t>
  </si>
  <si>
    <t>reg64_mmu_m019</t>
  </si>
  <si>
    <t>reg64_mmu_m020</t>
  </si>
  <si>
    <t>reg64_mmu_m021</t>
  </si>
  <si>
    <t>reg64_mmu_m022</t>
  </si>
  <si>
    <t>reg64_mmu_m023</t>
  </si>
  <si>
    <t>reg64_mmu_m024</t>
  </si>
  <si>
    <t>reg64_mmu_m025</t>
  </si>
  <si>
    <t>reg64_mmu_m026</t>
  </si>
  <si>
    <t>reg64_mmu_m027</t>
  </si>
  <si>
    <t>reg64_mmu_m028</t>
  </si>
  <si>
    <t>reg64_mmu_m029</t>
  </si>
  <si>
    <t>reg64_mmu_m030</t>
  </si>
  <si>
    <t>reg64_mmu_m031</t>
  </si>
  <si>
    <t>reg64_mmu_m032</t>
  </si>
  <si>
    <t>reg64_mmu_m033</t>
  </si>
  <si>
    <t>reg64_mmu_m034</t>
  </si>
  <si>
    <t>reg64_mmu_m035</t>
  </si>
  <si>
    <t>reg64_mmu_m036</t>
  </si>
  <si>
    <t>reg64_mmu_m037</t>
  </si>
  <si>
    <t>reg64_mmu_m038</t>
  </si>
  <si>
    <t>reg64_mmu_m039</t>
  </si>
  <si>
    <t>reg64_mmu_m040</t>
  </si>
  <si>
    <t>reg64_mmu_m041</t>
  </si>
  <si>
    <t>reg64_mmu_m042</t>
  </si>
  <si>
    <t>reg42_mmu_m001</t>
  </si>
  <si>
    <t>reg42_mmu_m002</t>
  </si>
  <si>
    <t>reg42_mmu_m003</t>
  </si>
  <si>
    <t>reg42_mmu_m004</t>
  </si>
  <si>
    <t>reg42_mmu_m005</t>
  </si>
  <si>
    <t>reg42_mmu_m006</t>
  </si>
  <si>
    <t>reg42_mmu_m007</t>
  </si>
  <si>
    <t>reg42_mmu_m008</t>
  </si>
  <si>
    <t>reg42_mmu_m009</t>
  </si>
  <si>
    <t>reg42_mmu_m010</t>
  </si>
  <si>
    <t>reg42_mmu_m011</t>
  </si>
  <si>
    <t>reg42_mmu_m013</t>
  </si>
  <si>
    <t>reg42_mmu_m014</t>
  </si>
  <si>
    <t>reg42_mmu_m015</t>
  </si>
  <si>
    <t>reg42_mmu_m016</t>
  </si>
  <si>
    <t>reg42_mmu_m017</t>
  </si>
  <si>
    <t>reg42_mmu_m018</t>
  </si>
  <si>
    <t>reg42_mmu_m019</t>
  </si>
  <si>
    <t>reg42_mmu_m020</t>
  </si>
  <si>
    <t>reg42_mmu_m021</t>
  </si>
  <si>
    <t>reg42_mmu_m022</t>
  </si>
  <si>
    <t>reg42_mmu_m023</t>
  </si>
  <si>
    <t>reg42_mmu_m024</t>
  </si>
  <si>
    <t>reg42_mmu_m025</t>
  </si>
  <si>
    <t>reg42_mmu_m026</t>
  </si>
  <si>
    <t>reg42_mmu_m027</t>
  </si>
  <si>
    <t>reg42_mmu_m028</t>
  </si>
  <si>
    <t>reg42_mmu_m029</t>
  </si>
  <si>
    <t>reg42_mmu_m030</t>
  </si>
  <si>
    <t>reg42_mmu_m031</t>
  </si>
  <si>
    <t>reg42_mmu_m032</t>
  </si>
  <si>
    <t>reg42_mmu_m033</t>
  </si>
  <si>
    <t>reg42_mmu_m034</t>
  </si>
  <si>
    <t>reg42_mmu_m036</t>
  </si>
  <si>
    <t>reg14_mmu_m001</t>
  </si>
  <si>
    <t>reg14_mmu_m002</t>
  </si>
  <si>
    <t>reg14_mmu_m003</t>
  </si>
  <si>
    <t>reg14_mmu_m004</t>
  </si>
  <si>
    <t>reg14_mmu_m005</t>
  </si>
  <si>
    <t>reg14_mmu_m006</t>
  </si>
  <si>
    <t>reg14_mmu_m007</t>
  </si>
  <si>
    <t>reg14_mmu_m008</t>
  </si>
  <si>
    <t>reg14_mmu_m009</t>
  </si>
  <si>
    <t>reg14_mmu_m010</t>
  </si>
  <si>
    <t>reg14_mmu_m011</t>
  </si>
  <si>
    <t>reg14_mmu_m012</t>
  </si>
  <si>
    <t>reg14_mmu_m013</t>
  </si>
  <si>
    <t>reg14_mmu_m014</t>
  </si>
  <si>
    <t>reg14_mmu_m015</t>
  </si>
  <si>
    <t>reg14_mmu_m016</t>
  </si>
  <si>
    <t>reg14_mmu_m017</t>
  </si>
  <si>
    <t>reg14_mmu_m018</t>
  </si>
  <si>
    <t>reg14_mmu_m019</t>
  </si>
  <si>
    <t>reg14_mmu_m020</t>
  </si>
  <si>
    <t>reg14_mmu_m021</t>
  </si>
  <si>
    <t>reg14_mmu_m022</t>
  </si>
  <si>
    <t>reg14_mmu_m023</t>
  </si>
  <si>
    <t>reg14_mmu_m024</t>
  </si>
  <si>
    <t>reg14_mmu_m025</t>
  </si>
  <si>
    <t>reg14_mmu_m026</t>
  </si>
  <si>
    <t>reg14_mmu_m027</t>
  </si>
  <si>
    <t>reg14_mmu_m028</t>
  </si>
  <si>
    <t>reg14_mmu_m029</t>
  </si>
  <si>
    <t>reg14_mmu_m030</t>
  </si>
  <si>
    <t>reg14_mmu_m031</t>
  </si>
  <si>
    <t>reg14_mmu_m032</t>
  </si>
  <si>
    <t>reg14_mmu_m033</t>
  </si>
  <si>
    <t>reg14_mmu_m034</t>
  </si>
  <si>
    <t>reg14_mmu_m035</t>
  </si>
  <si>
    <t>reg14_mmu_m036</t>
  </si>
  <si>
    <t>reg51_mmu_m001</t>
  </si>
  <si>
    <t>reg51_mmu_m002</t>
  </si>
  <si>
    <t>reg51_mmu_m003</t>
  </si>
  <si>
    <t>reg51_mmu_m004</t>
  </si>
  <si>
    <t>reg51_mmu_m005</t>
  </si>
  <si>
    <t>reg51_mmu_m006</t>
  </si>
  <si>
    <t>reg51_mmu_m007</t>
  </si>
  <si>
    <t>reg51_mmu_m008</t>
  </si>
  <si>
    <t>reg51_mmu_m009</t>
  </si>
  <si>
    <t>reg51_mmu_m010</t>
  </si>
  <si>
    <t>reg51_mmu_m011</t>
  </si>
  <si>
    <t>reg51_mmu_m012</t>
  </si>
  <si>
    <t>reg51_mmu_m013</t>
  </si>
  <si>
    <t>reg51_mmu_m014</t>
  </si>
  <si>
    <t>reg51_mmu_m015</t>
  </si>
  <si>
    <t>reg51_mmu_m016</t>
  </si>
  <si>
    <t>reg51_mmu_m018</t>
  </si>
  <si>
    <t>reg43_mmu_m001</t>
  </si>
  <si>
    <t>reg43_mmu_m002</t>
  </si>
  <si>
    <t>reg43_mmu_m003</t>
  </si>
  <si>
    <t>reg43_mmu_m004</t>
  </si>
  <si>
    <t>reg43_mmu_m005</t>
  </si>
  <si>
    <t>reg43_mmu_m006</t>
  </si>
  <si>
    <t>reg43_mmu_m007</t>
  </si>
  <si>
    <t>reg43_mmu_m008</t>
  </si>
  <si>
    <t>reg43_mmu_m009</t>
  </si>
  <si>
    <t>reg43_mmu_m010</t>
  </si>
  <si>
    <t>reg43_mmu_m011</t>
  </si>
  <si>
    <t>reg43_mmu_m012</t>
  </si>
  <si>
    <t>reg43_mmu_m013</t>
  </si>
  <si>
    <t>reg43_mmu_m014</t>
  </si>
  <si>
    <t>reg43_mmu_m015</t>
  </si>
  <si>
    <t>reg43_mmu_m016</t>
  </si>
  <si>
    <t>reg43_mmu_m017</t>
  </si>
  <si>
    <t>reg43_mmu_m018</t>
  </si>
  <si>
    <t>reg43_mmu_m019</t>
  </si>
  <si>
    <t>reg43_mmu_m020</t>
  </si>
  <si>
    <t>reg43_mmu_m021</t>
  </si>
  <si>
    <t>reg43_mmu_m022</t>
  </si>
  <si>
    <t>reg43_mmu_m023</t>
  </si>
  <si>
    <t>reg43_mmu_m024</t>
  </si>
  <si>
    <t>reg43_mmu_m025</t>
  </si>
  <si>
    <t>reg43_mmu_m026</t>
  </si>
  <si>
    <t>reg43_mmu_m027</t>
  </si>
  <si>
    <t>reg43_mmu_m028</t>
  </si>
  <si>
    <t>reg43_mmu_m029</t>
  </si>
  <si>
    <t>reg43_mmu_m030</t>
  </si>
  <si>
    <t>reg43_mmu_m031</t>
  </si>
  <si>
    <t>reg43_mmu_m032</t>
  </si>
  <si>
    <t>reg43_mmu_m033</t>
  </si>
  <si>
    <t>reg43_mmu_m034</t>
  </si>
  <si>
    <t>reg43_mmu_m035</t>
  </si>
  <si>
    <t>reg43_mmu_m036</t>
  </si>
  <si>
    <t>reg43_mmu_m037</t>
  </si>
  <si>
    <t>reg43_mmu_m038</t>
  </si>
  <si>
    <t>reg43_mmu_m039</t>
  </si>
  <si>
    <t>reg43_mmu_m040</t>
  </si>
  <si>
    <t>reg43_mmu_m041</t>
  </si>
  <si>
    <t>reg43_mmu_m042</t>
  </si>
  <si>
    <t>reg43_mmu_m043</t>
  </si>
  <si>
    <t>reg43_mmu_m044</t>
  </si>
  <si>
    <t>reg43_mmu_m045</t>
  </si>
  <si>
    <t>reg10_mmu_m001</t>
  </si>
  <si>
    <t>reg10_mmu_m002</t>
  </si>
  <si>
    <t>reg10_mmu_m003</t>
  </si>
  <si>
    <t>reg10_mmu_m004</t>
  </si>
  <si>
    <t>reg10_mmu_m005</t>
  </si>
  <si>
    <t>reg10_mmu_m006</t>
  </si>
  <si>
    <t>reg10_mmu_m007</t>
  </si>
  <si>
    <t>reg10_mmu_m008</t>
  </si>
  <si>
    <t>reg10_mmu_m009</t>
  </si>
  <si>
    <t>reg10_mmu_m010</t>
  </si>
  <si>
    <t>reg10_mmu_m011</t>
  </si>
  <si>
    <t>reg10_mmu_m012</t>
  </si>
  <si>
    <t>reg10_mmu_m013</t>
  </si>
  <si>
    <t>reg10_mmu_m014</t>
  </si>
  <si>
    <t>reg10_mmu_m015</t>
  </si>
  <si>
    <t>reg10_mmu_m016</t>
  </si>
  <si>
    <t>reg10_mmu_m017</t>
  </si>
  <si>
    <t>reg10_mmu_m018</t>
  </si>
  <si>
    <t>reg65_mmu_m001</t>
  </si>
  <si>
    <t>reg65_mmu_m002</t>
  </si>
  <si>
    <t>reg65_mmu_m003</t>
  </si>
  <si>
    <t>reg65_mmu_m004</t>
  </si>
  <si>
    <t>reg65_mmu_m005</t>
  </si>
  <si>
    <t>reg65_mmu_m006</t>
  </si>
  <si>
    <t>reg65_mmu_m007</t>
  </si>
  <si>
    <t>reg65_mmu_m008</t>
  </si>
  <si>
    <t>reg65_mmu_m009</t>
  </si>
  <si>
    <t>reg65_mmu_m010</t>
  </si>
  <si>
    <t>reg65_mmu_m011</t>
  </si>
  <si>
    <t>reg65_mmu_m013</t>
  </si>
  <si>
    <t>reg65_mmu_m014</t>
  </si>
  <si>
    <t>reg65_mmu_m015</t>
  </si>
  <si>
    <t>reg65_mmu_m016</t>
  </si>
  <si>
    <t>reg65_mmu_m017</t>
  </si>
  <si>
    <t>reg65_mmu_m018</t>
  </si>
  <si>
    <t>reg65_mmu_m019</t>
  </si>
  <si>
    <t>reg67_mmu_m001</t>
  </si>
  <si>
    <t>reg67_mmu_m002</t>
  </si>
  <si>
    <t>reg67_mmu_m003</t>
  </si>
  <si>
    <t>reg67_mmu_m004</t>
  </si>
  <si>
    <t>reg67_mmu_m005</t>
  </si>
  <si>
    <t>reg67_mmu_m006</t>
  </si>
  <si>
    <t>reg67_mmu_m007</t>
  </si>
  <si>
    <t>reg67_mmu_m008</t>
  </si>
  <si>
    <t>reg67_mmu_m009</t>
  </si>
  <si>
    <t>reg67_mmu_m010</t>
  </si>
  <si>
    <t>reg67_mmu_m011</t>
  </si>
  <si>
    <t>reg67_mmu_m012</t>
  </si>
  <si>
    <t>reg67_mmu_m013</t>
  </si>
  <si>
    <t>reg67_mmu_m014</t>
  </si>
  <si>
    <t>reg67_mmu_m015</t>
  </si>
  <si>
    <t>reg67_mmu_m016</t>
  </si>
  <si>
    <t>reg67_mmu_m017</t>
  </si>
  <si>
    <t>reg67_mmu_m018</t>
  </si>
  <si>
    <t>reg67_mmu_m019</t>
  </si>
  <si>
    <t>reg67_mmu_m020</t>
  </si>
  <si>
    <t>reg67_mmu_m021</t>
  </si>
  <si>
    <t>reg67_mmu_m022</t>
  </si>
  <si>
    <t>reg67_mmu_m023</t>
  </si>
  <si>
    <t>reg67_mmu_m024</t>
  </si>
  <si>
    <t>reg67_mmu_m025</t>
  </si>
  <si>
    <t>reg67_mmu_m026</t>
  </si>
  <si>
    <t>reg67_mmu_m027</t>
  </si>
  <si>
    <t>reg12_mmu_m001</t>
  </si>
  <si>
    <t>reg12_mmu_m002</t>
  </si>
  <si>
    <t>reg12_mmu_m003</t>
  </si>
  <si>
    <t>reg12_mmu_m004</t>
  </si>
  <si>
    <t>reg12_mmu_m005</t>
  </si>
  <si>
    <t>reg12_mmu_m006</t>
  </si>
  <si>
    <t>reg12_mmu_m007</t>
  </si>
  <si>
    <t>reg12_mmu_m008</t>
  </si>
  <si>
    <t>reg12_mmu_m009</t>
  </si>
  <si>
    <t>reg12_mmu_m010</t>
  </si>
  <si>
    <t>reg12_mmu_m011</t>
  </si>
  <si>
    <t>reg12_mmu_m012</t>
  </si>
  <si>
    <t>reg12_mmu_m013</t>
  </si>
  <si>
    <t>reg12_mmu_m014</t>
  </si>
  <si>
    <t>reg12_mmu_m015</t>
  </si>
  <si>
    <t>reg12_mmu_m016</t>
  </si>
  <si>
    <t>reg12_mmu_m017</t>
  </si>
  <si>
    <t>reg40_mmu_m001</t>
  </si>
  <si>
    <t>reg40_mmu_m002</t>
  </si>
  <si>
    <t>reg40_mmu_m003</t>
  </si>
  <si>
    <t>reg40_mmu_m004</t>
  </si>
  <si>
    <t>reg40_mmu_m005</t>
  </si>
  <si>
    <t>reg40_mmu_m006</t>
  </si>
  <si>
    <t>reg40_mmu_m007</t>
  </si>
  <si>
    <t>reg40_mmu_m008</t>
  </si>
  <si>
    <t>reg40_mmu_m009</t>
  </si>
  <si>
    <t>reg40_mmu_m010</t>
  </si>
  <si>
    <t>reg40_mmu_m011</t>
  </si>
  <si>
    <t>reg40_mmu_m012</t>
  </si>
  <si>
    <t>reg40_mmu_m013</t>
  </si>
  <si>
    <t>reg40_mmu_m014</t>
  </si>
  <si>
    <t>reg40_mmu_m015</t>
  </si>
  <si>
    <t>reg40_mmu_m016</t>
  </si>
  <si>
    <t>reg40_mmu_m017</t>
  </si>
  <si>
    <t>reg40_mmu_m018</t>
  </si>
  <si>
    <t>reg40_mmu_m019</t>
  </si>
  <si>
    <t>reg40_mmu_m020</t>
  </si>
  <si>
    <t>reg40_mmu_m021</t>
  </si>
  <si>
    <t>reg40_mmu_m022</t>
  </si>
  <si>
    <t>reg40_mmu_m023</t>
  </si>
  <si>
    <t>reg40_mmu_m024</t>
  </si>
  <si>
    <t>reg40_mmu_m025</t>
  </si>
  <si>
    <t>reg40_mmu_m026</t>
  </si>
  <si>
    <t>reg09_mmu_m001</t>
  </si>
  <si>
    <t>reg09_mmu_m002</t>
  </si>
  <si>
    <t>reg09_mmu_m003</t>
  </si>
  <si>
    <t>reg09_mmu_m004</t>
  </si>
  <si>
    <t>reg09_mmu_m005</t>
  </si>
  <si>
    <t>reg09_mmu_m006</t>
  </si>
  <si>
    <t>reg09_mmu_m007</t>
  </si>
  <si>
    <t>reg09_mmu_m008</t>
  </si>
  <si>
    <t>reg09_mmu_m010</t>
  </si>
  <si>
    <t>reg09_mmu_m011</t>
  </si>
  <si>
    <t>reg09_mmu_m012</t>
  </si>
  <si>
    <t>reg09_mmu_m013</t>
  </si>
  <si>
    <t>reg63_mmu_m001</t>
  </si>
  <si>
    <t>reg63_mmu_m002</t>
  </si>
  <si>
    <t>reg63_mmu_m003</t>
  </si>
  <si>
    <t>reg63_mmu_m004</t>
  </si>
  <si>
    <t>reg63_mmu_m005</t>
  </si>
  <si>
    <t>reg63_mmu_m006</t>
  </si>
  <si>
    <t>reg63_mmu_m007</t>
  </si>
  <si>
    <t>reg63_mmu_m008</t>
  </si>
  <si>
    <t>reg63_mmu_m009</t>
  </si>
  <si>
    <t>reg63_mmu_m010</t>
  </si>
  <si>
    <t>reg63_mmu_m011</t>
  </si>
  <si>
    <t>reg63_mmu_m012</t>
  </si>
  <si>
    <t>reg63_mmu_m013</t>
  </si>
  <si>
    <t>reg19_mmu_m001</t>
  </si>
  <si>
    <t>reg19_mmu_m002</t>
  </si>
  <si>
    <t>reg19_mmu_m003</t>
  </si>
  <si>
    <t>reg19_mmu_m004</t>
  </si>
  <si>
    <t>reg19_mmu_m005</t>
  </si>
  <si>
    <t>reg19_mmu_m006</t>
  </si>
  <si>
    <t>reg19_mmu_m007</t>
  </si>
  <si>
    <t>reg19_mmu_m008</t>
  </si>
  <si>
    <t>reg19_mmu_m009</t>
  </si>
  <si>
    <t>reg19_mmu_m010</t>
  </si>
  <si>
    <t>reg19_mmu_m011</t>
  </si>
  <si>
    <t>reg19_mmu_m012</t>
  </si>
  <si>
    <t>reg19_mmu_m013</t>
  </si>
  <si>
    <t>reg23_mmu_m001</t>
  </si>
  <si>
    <t>reg23_mmu_m002</t>
  </si>
  <si>
    <t>reg23_mmu_m003</t>
  </si>
  <si>
    <t>reg23_mmu_m004</t>
  </si>
  <si>
    <t>reg23_mmu_m005</t>
  </si>
  <si>
    <t>reg23_mmu_m006</t>
  </si>
  <si>
    <t>reg23_mmu_m007</t>
  </si>
  <si>
    <t>reg23_mmu_m008</t>
  </si>
  <si>
    <t>reg23_mmu_m009</t>
  </si>
  <si>
    <t>reg23_mmu_m010</t>
  </si>
  <si>
    <t>reg23_mmu_m011</t>
  </si>
  <si>
    <t>reg23_mmu_m012</t>
  </si>
  <si>
    <t>reg23_mmu_m013</t>
  </si>
  <si>
    <t>reg23_mmu_m014</t>
  </si>
  <si>
    <t>reg23_mmu_m015</t>
  </si>
  <si>
    <t>reg23_mmu_m016</t>
  </si>
  <si>
    <t>reg23_mmu_m017</t>
  </si>
  <si>
    <t>reg23_mmu_m018</t>
  </si>
  <si>
    <t>reg23_mmu_m019</t>
  </si>
  <si>
    <t>reg23_mmu_m020</t>
  </si>
  <si>
    <t>reg23_mmu_m021</t>
  </si>
  <si>
    <t>reg23_mmu_m022</t>
  </si>
  <si>
    <t>reg23_mmu_m023</t>
  </si>
  <si>
    <t>reg23_mmu_m024</t>
  </si>
  <si>
    <t>reg23_mmu_m025</t>
  </si>
  <si>
    <t>reg23_mmu_m026</t>
  </si>
  <si>
    <t>reg23_mmu_m027</t>
  </si>
  <si>
    <t>reg23_mmu_m028</t>
  </si>
  <si>
    <t>reg23_mmu_m029</t>
  </si>
  <si>
    <t>reg23_mmu_m030</t>
  </si>
  <si>
    <t>reg23_mmu_m031</t>
  </si>
  <si>
    <t>reg23_mmu_m032</t>
  </si>
  <si>
    <t>reg23_mmu_m033</t>
  </si>
  <si>
    <t>reg23_mmu_m034</t>
  </si>
  <si>
    <t>reg23_mmu_m035</t>
  </si>
  <si>
    <t>reg23_mmu_m036</t>
  </si>
  <si>
    <t>reg23_mmu_m037</t>
  </si>
  <si>
    <t>reg23_mmu_m038</t>
  </si>
  <si>
    <t>reg23_mmu_m039</t>
  </si>
  <si>
    <t>reg23_mmu_m040</t>
  </si>
  <si>
    <t>reg23_mmu_m041</t>
  </si>
  <si>
    <t>reg23_mmu_m042</t>
  </si>
  <si>
    <t>reg23_mmu_m043</t>
  </si>
  <si>
    <t>reg23_mmu_m044</t>
  </si>
  <si>
    <t>reg56_mmu_m001</t>
  </si>
  <si>
    <t>reg56_mmu_m002</t>
  </si>
  <si>
    <t>reg56_mmu_m003</t>
  </si>
  <si>
    <t>reg56_mmu_m004</t>
  </si>
  <si>
    <t>reg56_mmu_m005</t>
  </si>
  <si>
    <t>reg56_mmu_m006</t>
  </si>
  <si>
    <t>reg56_mmu_m007</t>
  </si>
  <si>
    <t>reg56_mmu_m008</t>
  </si>
  <si>
    <t>reg56_mmu_m009</t>
  </si>
  <si>
    <t>reg56_mmu_m010</t>
  </si>
  <si>
    <t>reg56_mmu_m011</t>
  </si>
  <si>
    <t>reg56_mmu_m012</t>
  </si>
  <si>
    <t>reg56_mmu_m013</t>
  </si>
  <si>
    <t>reg56_mmu_m014</t>
  </si>
  <si>
    <t>reg56_mmu_m015</t>
  </si>
  <si>
    <t>reg56_mmu_m016</t>
  </si>
  <si>
    <t>reg56_mmu_m017</t>
  </si>
  <si>
    <t>reg56_mmu_m018</t>
  </si>
  <si>
    <t>reg56_mmu_m019</t>
  </si>
  <si>
    <t>reg56_mmu_m020</t>
  </si>
  <si>
    <t>reg56_mmu_m021</t>
  </si>
  <si>
    <t>reg56_mmu_m022</t>
  </si>
  <si>
    <t>reg56_mmu_m023</t>
  </si>
  <si>
    <t>reg56_mmu_m024</t>
  </si>
  <si>
    <t>reg56_mmu_m025</t>
  </si>
  <si>
    <t>reg56_mmu_m026</t>
  </si>
  <si>
    <t>reg56_mmu_m027</t>
  </si>
  <si>
    <t>reg56_mmu_m028</t>
  </si>
  <si>
    <t>reg56_mmu_m029</t>
  </si>
  <si>
    <t>reg56_mmu_m030</t>
  </si>
  <si>
    <t>reg56_mmu_m031</t>
  </si>
  <si>
    <t>reg56_mmu_m032</t>
  </si>
  <si>
    <t>reg56_mmu_m033</t>
  </si>
  <si>
    <t>reg56_mmu_m034</t>
  </si>
  <si>
    <t>reg56_mmu_m035</t>
  </si>
  <si>
    <t>reg56_mmu_m036</t>
  </si>
  <si>
    <t>reg56_mmu_m037</t>
  </si>
  <si>
    <t>reg56_mmu_m038</t>
  </si>
  <si>
    <t>reg56_mmu_m039</t>
  </si>
  <si>
    <t>reg56_mmu_m040</t>
  </si>
  <si>
    <t>reg56_mmu_m041</t>
  </si>
  <si>
    <t>reg56_mmu_m042</t>
  </si>
  <si>
    <t>reg13_mmu_m001</t>
  </si>
  <si>
    <t>reg13_mmu_m002</t>
  </si>
  <si>
    <t>reg13_mmu_m003</t>
  </si>
  <si>
    <t>reg13_mmu_m004</t>
  </si>
  <si>
    <t>reg13_mmu_m005</t>
  </si>
  <si>
    <t>reg13_mmu_m006</t>
  </si>
  <si>
    <t>reg13_mmu_m007</t>
  </si>
  <si>
    <t>reg13_mmu_m008</t>
  </si>
  <si>
    <t>reg13_mmu_m009</t>
  </si>
  <si>
    <t>reg13_mmu_m010</t>
  </si>
  <si>
    <t>reg13_mmu_m011</t>
  </si>
  <si>
    <t>reg13_mmu_m012</t>
  </si>
  <si>
    <t>reg13_mmu_m013</t>
  </si>
  <si>
    <t>reg13_mmu_m014</t>
  </si>
  <si>
    <t>reg13_mmu_m015</t>
  </si>
  <si>
    <t>reg13_mmu_m016</t>
  </si>
  <si>
    <t>reg13_mmu_m017</t>
  </si>
  <si>
    <t>reg13_mmu_m018</t>
  </si>
  <si>
    <t>reg13_mmu_m019</t>
  </si>
  <si>
    <t>reg13_mmu_m020</t>
  </si>
  <si>
    <t>reg13_mmu_m021</t>
  </si>
  <si>
    <t>reg13_mmu_m022</t>
  </si>
  <si>
    <t>reg13_mmu_m023</t>
  </si>
  <si>
    <t>reg87_mmu_m001</t>
  </si>
  <si>
    <t>reg87_mmu_m002</t>
  </si>
  <si>
    <t>reg87_mmu_m003</t>
  </si>
  <si>
    <t>reg87_mmu_m004</t>
  </si>
  <si>
    <t>reg87_mmu_m005</t>
  </si>
  <si>
    <t>reg87_mmu_m006</t>
  </si>
  <si>
    <t>reg87_mmu_m007</t>
  </si>
  <si>
    <t>reg52_mmu_m001</t>
  </si>
  <si>
    <t>reg52_mmu_m002</t>
  </si>
  <si>
    <t>reg52_mmu_m003</t>
  </si>
  <si>
    <t>reg52_mmu_m004</t>
  </si>
  <si>
    <t>reg52_mmu_m005</t>
  </si>
  <si>
    <t>reg52_mmu_m006</t>
  </si>
  <si>
    <t>reg52_mmu_m007</t>
  </si>
  <si>
    <t>reg52_mmu_m008</t>
  </si>
  <si>
    <t>reg52_mmu_m009</t>
  </si>
  <si>
    <t>reg52_mmu_m010</t>
  </si>
  <si>
    <t>reg52_mmu_m011</t>
  </si>
  <si>
    <t>reg52_mmu_m012</t>
  </si>
  <si>
    <t>reg52_mmu_m013</t>
  </si>
  <si>
    <t>reg52_mmu_m014</t>
  </si>
  <si>
    <t>reg52_mmu_m015</t>
  </si>
  <si>
    <t>reg52_mmu_m016</t>
  </si>
  <si>
    <t>reg52_mmu_m017</t>
  </si>
  <si>
    <t>reg52_mmu_m018</t>
  </si>
  <si>
    <t>reg52_mmu_m019</t>
  </si>
  <si>
    <t>reg52_mmu_m020</t>
  </si>
  <si>
    <t>reg52_mmu_m021</t>
  </si>
  <si>
    <t>reg52_mmu_m022</t>
  </si>
  <si>
    <t>reg52_mmu_m023</t>
  </si>
  <si>
    <t>reg52_mmu_m024</t>
  </si>
  <si>
    <t>reg52_mmu_m025</t>
  </si>
  <si>
    <t>reg52_mmu_m026</t>
  </si>
  <si>
    <t>reg52_mmu_m027</t>
  </si>
  <si>
    <t>reg52_mmu_m028</t>
  </si>
  <si>
    <t>reg52_mmu_m029</t>
  </si>
  <si>
    <t>reg52_mmu_m030</t>
  </si>
  <si>
    <t>reg52_mmu_m031</t>
  </si>
  <si>
    <t>reg52_mmu_m032</t>
  </si>
  <si>
    <t>reg52_mmu_m033</t>
  </si>
  <si>
    <t>reg52_mmu_m034</t>
  </si>
  <si>
    <t>reg52_mmu_m035</t>
  </si>
  <si>
    <t>reg52_mmu_m036</t>
  </si>
  <si>
    <t>reg52_mmu_m037</t>
  </si>
  <si>
    <t>reg52_mmu_m038</t>
  </si>
  <si>
    <t>reg52_mmu_m039</t>
  </si>
  <si>
    <t>reg52_mmu_m040</t>
  </si>
  <si>
    <t>reg52_mmu_m041</t>
  </si>
  <si>
    <t>reg52_mmu_m042</t>
  </si>
  <si>
    <t>reg52_mmu_m043</t>
  </si>
  <si>
    <t>reg52_mmu_m044</t>
  </si>
  <si>
    <t>reg52_mmu_m045</t>
  </si>
  <si>
    <t>reg52_mmu_m046</t>
  </si>
  <si>
    <t>reg52_mmu_m047</t>
  </si>
  <si>
    <t>reg52_mmu_m048</t>
  </si>
  <si>
    <t>reg52_mmu_m049</t>
  </si>
  <si>
    <t>reg52_mmu_m050</t>
  </si>
  <si>
    <t>reg52_mmu_m051</t>
  </si>
  <si>
    <t>reg52_mmu_m052</t>
  </si>
  <si>
    <t>reg54_mmu_m032</t>
  </si>
  <si>
    <t>reg54_mmu_m033</t>
  </si>
  <si>
    <t>reg54_mmu_m034</t>
  </si>
  <si>
    <t>reg54_mmu_m035</t>
  </si>
  <si>
    <t>reg54_mmu_m036</t>
  </si>
  <si>
    <t>reg54_mmu_m037</t>
  </si>
  <si>
    <t>reg54_mmu_m038</t>
  </si>
  <si>
    <t>Алексеевский муниципальный район</t>
  </si>
  <si>
    <t>Быковский муниципальный район</t>
  </si>
  <si>
    <t>Городищенский муниципальный район</t>
  </si>
  <si>
    <t>Даниловский муниципальный район</t>
  </si>
  <si>
    <t>Дубовский муниципальный район</t>
  </si>
  <si>
    <t>Еланский муниципальный район</t>
  </si>
  <si>
    <t>Жирновский муниципальный район</t>
  </si>
  <si>
    <t>Иловлинский муниципальный район</t>
  </si>
  <si>
    <t>Калачевский муниципальный район</t>
  </si>
  <si>
    <t>Камышинский муниципальный район</t>
  </si>
  <si>
    <t>Киквидзенский муниципальный район</t>
  </si>
  <si>
    <t>Клетский муниципальный район</t>
  </si>
  <si>
    <t>Котельниковский муниципальный район</t>
  </si>
  <si>
    <t>Котовский муниципальный район</t>
  </si>
  <si>
    <t>Ленинский муниципальный район</t>
  </si>
  <si>
    <t>Нехаевский муниципальный район</t>
  </si>
  <si>
    <t>Николаевский муниципальный район</t>
  </si>
  <si>
    <t>Новоаннинский муниципальный район</t>
  </si>
  <si>
    <t>Новониколаевский муниципальный район</t>
  </si>
  <si>
    <t>Октябрьский муниципальный район</t>
  </si>
  <si>
    <t>Ольховский муниципальный район</t>
  </si>
  <si>
    <t>Палласовский муниципальный район</t>
  </si>
  <si>
    <t>Кумылженский муниципальный район</t>
  </si>
  <si>
    <t>Руднянский муниципальный район</t>
  </si>
  <si>
    <t>Светлоярский муниципальный район</t>
  </si>
  <si>
    <t>Серафимовичский муниципальный район</t>
  </si>
  <si>
    <t>Среднеахтубинский муниципальный район</t>
  </si>
  <si>
    <t>Старополтавский муниципальный район</t>
  </si>
  <si>
    <t>Суровикинский муниципальный район</t>
  </si>
  <si>
    <t>Урюпинский муниципальный район</t>
  </si>
  <si>
    <t>Фроловский муниципальный район</t>
  </si>
  <si>
    <t>Чернышковский муниципальный район</t>
  </si>
  <si>
    <t>город-герой Волгоград</t>
  </si>
  <si>
    <t>город Волжский</t>
  </si>
  <si>
    <t>город Камышин</t>
  </si>
  <si>
    <t>город Михайловка</t>
  </si>
  <si>
    <t>город Урюпинск</t>
  </si>
  <si>
    <t>город Фролово</t>
  </si>
  <si>
    <t>Байкаловский муниципальный район</t>
  </si>
  <si>
    <t>Камышловский муниципальный район</t>
  </si>
  <si>
    <t>Нижнесергинский муниципальный район</t>
  </si>
  <si>
    <t>Слободо-Туринский муниципальный район</t>
  </si>
  <si>
    <t>Таборинский муниципальный район</t>
  </si>
  <si>
    <t>Артемовский</t>
  </si>
  <si>
    <t>Артинский</t>
  </si>
  <si>
    <t>Ачитский</t>
  </si>
  <si>
    <t>Белоярский</t>
  </si>
  <si>
    <t>Богданович</t>
  </si>
  <si>
    <t>Верхнесалдинский</t>
  </si>
  <si>
    <t>Верхотурский</t>
  </si>
  <si>
    <t>Гаринский</t>
  </si>
  <si>
    <t>Ирбитское</t>
  </si>
  <si>
    <t>Каменский</t>
  </si>
  <si>
    <t>Красноуфимский округ</t>
  </si>
  <si>
    <t>Невьянский</t>
  </si>
  <si>
    <t>Нижнетуринский</t>
  </si>
  <si>
    <t>Новолялинский</t>
  </si>
  <si>
    <t>Горноуральский</t>
  </si>
  <si>
    <t>Пышминский</t>
  </si>
  <si>
    <t>Ревда</t>
  </si>
  <si>
    <t>Режевской</t>
  </si>
  <si>
    <t>Сосьвинский</t>
  </si>
  <si>
    <t>Сысертский</t>
  </si>
  <si>
    <t>Тавдинский</t>
  </si>
  <si>
    <t>Талицкий</t>
  </si>
  <si>
    <t>Тугулымский</t>
  </si>
  <si>
    <t>Туринский</t>
  </si>
  <si>
    <t>Шалинский</t>
  </si>
  <si>
    <t>город Алапаевск</t>
  </si>
  <si>
    <t>Арамильский</t>
  </si>
  <si>
    <t>Асбестовский</t>
  </si>
  <si>
    <t>Березовский</t>
  </si>
  <si>
    <t>Верхняя Пышма</t>
  </si>
  <si>
    <t>Верхний Тагил</t>
  </si>
  <si>
    <t>Верхняя Тура</t>
  </si>
  <si>
    <t>Волчанский</t>
  </si>
  <si>
    <t>Дегтярск</t>
  </si>
  <si>
    <t>Заречный</t>
  </si>
  <si>
    <t>Ивдельский</t>
  </si>
  <si>
    <t>город Ирбит</t>
  </si>
  <si>
    <t>город Каменск-Уральский</t>
  </si>
  <si>
    <t>Камышловский</t>
  </si>
  <si>
    <t>Карпинск</t>
  </si>
  <si>
    <t>Качканарский</t>
  </si>
  <si>
    <t>Кировградский</t>
  </si>
  <si>
    <t>Краснотурьинск</t>
  </si>
  <si>
    <t>Красноуральск</t>
  </si>
  <si>
    <t>Красноуфимск</t>
  </si>
  <si>
    <t>Кушвинский</t>
  </si>
  <si>
    <t>город Лесной</t>
  </si>
  <si>
    <t>Нижняя Салда</t>
  </si>
  <si>
    <t>город Нижний Тагил</t>
  </si>
  <si>
    <t>Новоуральский</t>
  </si>
  <si>
    <t>Первоуральск</t>
  </si>
  <si>
    <t>Полевской</t>
  </si>
  <si>
    <t>Североуральский</t>
  </si>
  <si>
    <t>Серовский</t>
  </si>
  <si>
    <t>Среднеуральск</t>
  </si>
  <si>
    <t>Сухой Лог</t>
  </si>
  <si>
    <t>Бисертский</t>
  </si>
  <si>
    <t>Верхнее Дуброво</t>
  </si>
  <si>
    <t>Верх-Нейвинский</t>
  </si>
  <si>
    <t>Малышевский</t>
  </si>
  <si>
    <t>Рефтинский</t>
  </si>
  <si>
    <t>Пелым</t>
  </si>
  <si>
    <t>ЗАТО Свободный</t>
  </si>
  <si>
    <t>Староуткинск</t>
  </si>
  <si>
    <t>поселок Уральский</t>
  </si>
  <si>
    <t>Махнёвское</t>
  </si>
  <si>
    <t>Алапаевское</t>
  </si>
  <si>
    <t>город Екатеринбург - Верх-исетский район</t>
  </si>
  <si>
    <t>город Екатеринбург - Ленинский район</t>
  </si>
  <si>
    <t>город Екатеринбург - Железнодорожный район</t>
  </si>
  <si>
    <t>город Екатеринбург - Октябрьский район</t>
  </si>
  <si>
    <t>город Екатеринбург - Орджоникидзевский район</t>
  </si>
  <si>
    <t>город Екатеринбург - Кировский район</t>
  </si>
  <si>
    <t>город Екатеринбург - Чкаловский район</t>
  </si>
  <si>
    <t>город Апатиты с подведомственной территорией</t>
  </si>
  <si>
    <t>город Кировск с подведомственной территорией</t>
  </si>
  <si>
    <t>город Мончегорск с подведомственной территорией</t>
  </si>
  <si>
    <t>город Мурманск</t>
  </si>
  <si>
    <t>город Оленегорск</t>
  </si>
  <si>
    <t>город Полярные Зори с подведомственной территорией</t>
  </si>
  <si>
    <t>ЗАТО Александровск</t>
  </si>
  <si>
    <t>ЗАТО город Заозерск</t>
  </si>
  <si>
    <t>ЗАТО город Островной</t>
  </si>
  <si>
    <t>ЗАТО город Североморск</t>
  </si>
  <si>
    <t>ЗАТО поселок Видяево</t>
  </si>
  <si>
    <t>Кандалакшский муниципальный район</t>
  </si>
  <si>
    <t xml:space="preserve"> Ковдорский муниципальный округ</t>
  </si>
  <si>
    <t>Кольский муниципальный район</t>
  </si>
  <si>
    <t>Ловозерский муниципальный район</t>
  </si>
  <si>
    <t>Печенгский муниципальный округ</t>
  </si>
  <si>
    <t>Терский муниципальный район</t>
  </si>
  <si>
    <t>Ардатовский муниципальный район</t>
  </si>
  <si>
    <t>Арзамасский муниципальный район</t>
  </si>
  <si>
    <t>Балахнинский муниципальный округ</t>
  </si>
  <si>
    <t>Богородский муниципальный округ</t>
  </si>
  <si>
    <t>Большеболдинский муниципальный район</t>
  </si>
  <si>
    <t>Большемурашкинский муниципальный район</t>
  </si>
  <si>
    <t>Бутурлинский муниципальный округ</t>
  </si>
  <si>
    <t>Вадский муниципальный округ</t>
  </si>
  <si>
    <t>Варнавинский муниципальный район</t>
  </si>
  <si>
    <t>Вачский муниципальный район</t>
  </si>
  <si>
    <t>Ветлужский муниципальный район</t>
  </si>
  <si>
    <t>Вознесенский муниципальный район</t>
  </si>
  <si>
    <t>городской округ Воротынский</t>
  </si>
  <si>
    <t>Воскресенский муниципальный район</t>
  </si>
  <si>
    <t>городской округ г. Выкса</t>
  </si>
  <si>
    <t>Гагинский муниципальный район</t>
  </si>
  <si>
    <t>Городецкий муниципальный район</t>
  </si>
  <si>
    <t>Дальнеконстантиновский муниципальный район</t>
  </si>
  <si>
    <t>Володарский муниципальный район</t>
  </si>
  <si>
    <t>Дивеевский муниципальный округ</t>
  </si>
  <si>
    <t>Княгининский муниципальный район</t>
  </si>
  <si>
    <t>Ковернинский муниципальный округ</t>
  </si>
  <si>
    <t>Краснобаковский муниципальный район</t>
  </si>
  <si>
    <t>Краснооктябрьский муниципальный район</t>
  </si>
  <si>
    <t>Кстовский муниципальный район</t>
  </si>
  <si>
    <t>Кулебаки</t>
  </si>
  <si>
    <t>Лукояновский муниципальный район</t>
  </si>
  <si>
    <t>Лысковский муниципальный округ</t>
  </si>
  <si>
    <t>городской округ Навашинский</t>
  </si>
  <si>
    <t>Павловский муниципальный округ</t>
  </si>
  <si>
    <t>городской округ г. Первомайск</t>
  </si>
  <si>
    <t>городской округ Перевозский</t>
  </si>
  <si>
    <t>Пильнинский муниципальный район</t>
  </si>
  <si>
    <t>Починковский муниципальный округ</t>
  </si>
  <si>
    <t>городской округ Семеновский</t>
  </si>
  <si>
    <t>Сергачский муниципальный район</t>
  </si>
  <si>
    <t>Сеченовский муниципальный район</t>
  </si>
  <si>
    <t>Сосновский муниципальный район</t>
  </si>
  <si>
    <t>Спасский муниципальный район</t>
  </si>
  <si>
    <t>Тонкинский муниципальный район</t>
  </si>
  <si>
    <t>Тоншаевский муниципальный округ</t>
  </si>
  <si>
    <t>Уренский муниципальный округ</t>
  </si>
  <si>
    <t>городской округ г. Чкаловск</t>
  </si>
  <si>
    <t>Шарангский муниципальный район</t>
  </si>
  <si>
    <t>Шатковский муниципальный район</t>
  </si>
  <si>
    <t>городской округ г. Шахунья</t>
  </si>
  <si>
    <t>городской округ Сокольский</t>
  </si>
  <si>
    <t>городской округ г. Нижний Новгород</t>
  </si>
  <si>
    <t>городской округ г. Арзамас</t>
  </si>
  <si>
    <t>городской округ г. Бор</t>
  </si>
  <si>
    <t>городской округ г. Дзержинск</t>
  </si>
  <si>
    <t>городской округ г. Саров</t>
  </si>
  <si>
    <t>Абанский муниципальный район</t>
  </si>
  <si>
    <t>Ачинский муниципальный район</t>
  </si>
  <si>
    <t>Балахтинский муниципальный район</t>
  </si>
  <si>
    <t>Березовский муниципальный район</t>
  </si>
  <si>
    <t>Бирилюсский муниципальный район</t>
  </si>
  <si>
    <t>Боготольский муниципальный район</t>
  </si>
  <si>
    <t>Богучанский муниципальный район</t>
  </si>
  <si>
    <t>Большемуртинский муниципальный район</t>
  </si>
  <si>
    <t>Большеулуйский муниципальный район</t>
  </si>
  <si>
    <t>Дзержинский муниципальный район</t>
  </si>
  <si>
    <t>Емельяновский муниципальный район</t>
  </si>
  <si>
    <t>Енисейский муниципальный район</t>
  </si>
  <si>
    <t>Ермаковский муниципальный район</t>
  </si>
  <si>
    <t>Идринский муниципальный район</t>
  </si>
  <si>
    <t>Иланский муниципальный район</t>
  </si>
  <si>
    <t>Ирбейский муниципальный район</t>
  </si>
  <si>
    <t>Казачинский муниципальный район</t>
  </si>
  <si>
    <t>Канский муниципальный район</t>
  </si>
  <si>
    <t>Каратузский муниципальный район</t>
  </si>
  <si>
    <t>Кежемский муниципальный район</t>
  </si>
  <si>
    <t>Козульский муниципальный район</t>
  </si>
  <si>
    <t>Краснотуранский муниципальный район</t>
  </si>
  <si>
    <t>Курагинский муниципальный район</t>
  </si>
  <si>
    <t>Манский муниципальный район</t>
  </si>
  <si>
    <t>Минусинский муниципальный район</t>
  </si>
  <si>
    <t>Мотыгинский муниципальный район</t>
  </si>
  <si>
    <t>Назаровский муниципальный район</t>
  </si>
  <si>
    <t>Нижнеингашский муниципальный район</t>
  </si>
  <si>
    <t>Новоселовский муниципальный район</t>
  </si>
  <si>
    <t>Партизанский муниципальный район</t>
  </si>
  <si>
    <t>Пировский муниципальный район</t>
  </si>
  <si>
    <t>Рыбинский муниципальный район</t>
  </si>
  <si>
    <t>Саянский муниципальный район</t>
  </si>
  <si>
    <t>Северо-Енисейский муниципальный район</t>
  </si>
  <si>
    <t>Сухобузимский муниципальный район</t>
  </si>
  <si>
    <t>Тасеевский муниципальный район</t>
  </si>
  <si>
    <t>Таймырский Долгано-Ненецкий муниципальный район</t>
  </si>
  <si>
    <t>Туруханский муниципальный район</t>
  </si>
  <si>
    <t>Тюхтетский муниципальный район</t>
  </si>
  <si>
    <t>Ужурский муниципальный район</t>
  </si>
  <si>
    <t>Уярский муниципальный район</t>
  </si>
  <si>
    <t>Шарыповский муниципальный район</t>
  </si>
  <si>
    <t>Шушенский муниципальный район</t>
  </si>
  <si>
    <t>город Красноярск</t>
  </si>
  <si>
    <t>город Ачинск</t>
  </si>
  <si>
    <t>город Боготол</t>
  </si>
  <si>
    <t>город Бородино</t>
  </si>
  <si>
    <t>город Дивногорск</t>
  </si>
  <si>
    <t>город Енисейск</t>
  </si>
  <si>
    <t>город Канск</t>
  </si>
  <si>
    <t>город Лесосибирск</t>
  </si>
  <si>
    <t>город Минусинск</t>
  </si>
  <si>
    <t>город Назарово</t>
  </si>
  <si>
    <t>город Норильск</t>
  </si>
  <si>
    <t>город Сосновоборск</t>
  </si>
  <si>
    <t>ЗАТО город Железногорск</t>
  </si>
  <si>
    <t>ЗАТО город Зеленогорск</t>
  </si>
  <si>
    <t>город Шарыпово</t>
  </si>
  <si>
    <t>поселок Кедровый</t>
  </si>
  <si>
    <t>ЗАТО поселок Солнечный</t>
  </si>
  <si>
    <t>Эвенкийский муниципальный район</t>
  </si>
  <si>
    <t>Орджоникидзевский муниципальный район</t>
  </si>
  <si>
    <t>Алтайский муниципальный район</t>
  </si>
  <si>
    <t>город Абакан</t>
  </si>
  <si>
    <t>Аскизский муниципальный район</t>
  </si>
  <si>
    <t>Боградский муниципальный район</t>
  </si>
  <si>
    <t>Бейский муниципальный район</t>
  </si>
  <si>
    <t>город Абаза</t>
  </si>
  <si>
    <t>город Сорск</t>
  </si>
  <si>
    <t>Усть-Абаканский муниципальный район</t>
  </si>
  <si>
    <t>город Саяногорск</t>
  </si>
  <si>
    <t>Ширинский муниципальный район</t>
  </si>
  <si>
    <t>город Черногорск</t>
  </si>
  <si>
    <t>Таштыпский муниципальный район</t>
  </si>
  <si>
    <t>Колпинский</t>
  </si>
  <si>
    <t>Невский</t>
  </si>
  <si>
    <t>Кронштадтский</t>
  </si>
  <si>
    <t>Петроградский</t>
  </si>
  <si>
    <t>Приморский</t>
  </si>
  <si>
    <t>Выборгский</t>
  </si>
  <si>
    <t>Василеостровский</t>
  </si>
  <si>
    <t>Красногвардейский муниципальный район</t>
  </si>
  <si>
    <t>Красносельский</t>
  </si>
  <si>
    <t>Калининский</t>
  </si>
  <si>
    <t>Петродворцовый</t>
  </si>
  <si>
    <t>Кировский</t>
  </si>
  <si>
    <t>Московский</t>
  </si>
  <si>
    <t>Курортный</t>
  </si>
  <si>
    <t>Адмиралтейский</t>
  </si>
  <si>
    <t>Фрунзенский</t>
  </si>
  <si>
    <t>Пушкинский</t>
  </si>
  <si>
    <t>Центральный</t>
  </si>
  <si>
    <t>Бахчисарайский муниципальный район</t>
  </si>
  <si>
    <t>Белогорский муниципальный район</t>
  </si>
  <si>
    <t>Джанкойский муниципальный район</t>
  </si>
  <si>
    <t>Кировский муниципальный район</t>
  </si>
  <si>
    <t>Красноперекопский муниципальный район</t>
  </si>
  <si>
    <t>Нижнегорский муниципальный район</t>
  </si>
  <si>
    <t>Первомайский муниципальный район</t>
  </si>
  <si>
    <t>Раздольненский муниципальный район</t>
  </si>
  <si>
    <t>Сакский муниципальный район</t>
  </si>
  <si>
    <t>Симферопольский муниципальный район</t>
  </si>
  <si>
    <t>Советский муниципальный район</t>
  </si>
  <si>
    <t>Черноморский муниципальный район</t>
  </si>
  <si>
    <t>Симферополь</t>
  </si>
  <si>
    <t>Алушта</t>
  </si>
  <si>
    <t>Армянск</t>
  </si>
  <si>
    <t>Джанкой</t>
  </si>
  <si>
    <t>Евпатория</t>
  </si>
  <si>
    <t>Керчь</t>
  </si>
  <si>
    <t>Красноперекопск</t>
  </si>
  <si>
    <t>Саки</t>
  </si>
  <si>
    <t>Судак</t>
  </si>
  <si>
    <t>Феодосия</t>
  </si>
  <si>
    <t>Ялта</t>
  </si>
  <si>
    <t>Бондарский муниципальный район</t>
  </si>
  <si>
    <t>Гавриловский муниципальный район</t>
  </si>
  <si>
    <t>Жердевский муниципальный район</t>
  </si>
  <si>
    <t>Знаменский муниципальный район</t>
  </si>
  <si>
    <t>Инжавинский муниципальный район</t>
  </si>
  <si>
    <t>Кирсановский муниципальный район</t>
  </si>
  <si>
    <t>Мичуринский муниципальный район</t>
  </si>
  <si>
    <t>Мордовский муниципальный район</t>
  </si>
  <si>
    <t>Моршанский муниципальный район</t>
  </si>
  <si>
    <t>Мучкапский муниципальный район</t>
  </si>
  <si>
    <t>Никифоровский муниципальный район</t>
  </si>
  <si>
    <t>Петровский муниципальный район</t>
  </si>
  <si>
    <t>Пичаевский муниципальный район</t>
  </si>
  <si>
    <t>Рассказовский муниципальный район</t>
  </si>
  <si>
    <t>Ржаксинский муниципальный район</t>
  </si>
  <si>
    <t>Сампурский муниципальный район</t>
  </si>
  <si>
    <t>Староюрьевский муниципальный район</t>
  </si>
  <si>
    <t>Тамбовский муниципальный район</t>
  </si>
  <si>
    <t>Токарёвский муниципальный район</t>
  </si>
  <si>
    <t>Уваровский муниципальный район</t>
  </si>
  <si>
    <t>Умётский муниципальный район</t>
  </si>
  <si>
    <t>город Тамбов</t>
  </si>
  <si>
    <t>город Кирсанов</t>
  </si>
  <si>
    <t>город Котовск</t>
  </si>
  <si>
    <t>город Мичуринск</t>
  </si>
  <si>
    <t>город Моршанск</t>
  </si>
  <si>
    <t>город Рассказово</t>
  </si>
  <si>
    <t>город Уварово</t>
  </si>
  <si>
    <t>Гиагинский муниципальный район</t>
  </si>
  <si>
    <t>Кошехабльский муниципальный район</t>
  </si>
  <si>
    <t>Майкопский муниципальный район</t>
  </si>
  <si>
    <t>Тахтамукайский муниципальный район</t>
  </si>
  <si>
    <t>Теучежский муниципальный район</t>
  </si>
  <si>
    <t>Шовгеновский муниципальный район</t>
  </si>
  <si>
    <t>город Майкоп</t>
  </si>
  <si>
    <t>город Адыгейск</t>
  </si>
  <si>
    <t>город Томск</t>
  </si>
  <si>
    <t>Колпашевский район</t>
  </si>
  <si>
    <t>Зырянский район</t>
  </si>
  <si>
    <t>Томский район</t>
  </si>
  <si>
    <t>Асиновский  район</t>
  </si>
  <si>
    <t>Верхнекетский  район</t>
  </si>
  <si>
    <t>город Кедровый</t>
  </si>
  <si>
    <t>ЗАТО Северск</t>
  </si>
  <si>
    <t>городской округ Стрежевой</t>
  </si>
  <si>
    <t>Александровский район</t>
  </si>
  <si>
    <t>Бакчарский район</t>
  </si>
  <si>
    <t>Каргасокский  район</t>
  </si>
  <si>
    <t>Кожевниковский район</t>
  </si>
  <si>
    <t>Кривошеинский  район</t>
  </si>
  <si>
    <t>Молчановский  район</t>
  </si>
  <si>
    <t>Парабельский  район</t>
  </si>
  <si>
    <t>Первомайский  район</t>
  </si>
  <si>
    <t>Тегульдетский район</t>
  </si>
  <si>
    <t>Чаинский  район</t>
  </si>
  <si>
    <t>Шегарский район</t>
  </si>
  <si>
    <t>Бардымский муниципальный район</t>
  </si>
  <si>
    <t>Александровский муниципальный район</t>
  </si>
  <si>
    <t>Большесосновский муниципальный район</t>
  </si>
  <si>
    <t>Верещагинский муниципальный район</t>
  </si>
  <si>
    <t>Горнозаводский муниципальный район</t>
  </si>
  <si>
    <t>Гремячинский муниципальный район</t>
  </si>
  <si>
    <t>Добрянский муниципальный район</t>
  </si>
  <si>
    <t>город Губаха</t>
  </si>
  <si>
    <t>Еловский муниципальный район</t>
  </si>
  <si>
    <t>Ильинский муниципальный район</t>
  </si>
  <si>
    <t>Карагайский муниципальный район</t>
  </si>
  <si>
    <t>Кизеловский муниципальный район</t>
  </si>
  <si>
    <t>Кишертский муниципальный район</t>
  </si>
  <si>
    <t>Красновишерский муниципальный район</t>
  </si>
  <si>
    <t>Краснокамский муниципальный район</t>
  </si>
  <si>
    <t>Куединский муниципальный район</t>
  </si>
  <si>
    <t>Кунгурский муниципальный район</t>
  </si>
  <si>
    <t>Лысьвенский</t>
  </si>
  <si>
    <t>Нытвенский муниципальный район</t>
  </si>
  <si>
    <t>Ординский муниципальный район</t>
  </si>
  <si>
    <t>Осинский муниципальный район</t>
  </si>
  <si>
    <t>Оханский муниципальный район</t>
  </si>
  <si>
    <t>Очерский муниципальный район</t>
  </si>
  <si>
    <t>Пермский муниципальный район</t>
  </si>
  <si>
    <t>Сивинский муниципальный район</t>
  </si>
  <si>
    <t>Суксунский муниципальный район</t>
  </si>
  <si>
    <t>Уинский муниципальный район</t>
  </si>
  <si>
    <t>Чайковский муниципальный район</t>
  </si>
  <si>
    <t>Частинский муниципальный район</t>
  </si>
  <si>
    <t>Чердынский муниципальный район</t>
  </si>
  <si>
    <t>Чернушинский муниципальный район</t>
  </si>
  <si>
    <t>Чусовской муниципальный район</t>
  </si>
  <si>
    <t>Пермский</t>
  </si>
  <si>
    <t>Березниковский</t>
  </si>
  <si>
    <t>Кунгурский</t>
  </si>
  <si>
    <t>Соликамский</t>
  </si>
  <si>
    <t>ЗАТО Звездный</t>
  </si>
  <si>
    <t>Гайнский муниципальный район</t>
  </si>
  <si>
    <t>Косинский муниципальный район</t>
  </si>
  <si>
    <t>Кочевский муниципальный район</t>
  </si>
  <si>
    <t>Кудымкарский муниципальный район</t>
  </si>
  <si>
    <t>Юрлинский муниципальный район</t>
  </si>
  <si>
    <t>Юсьвинский муниципальный район</t>
  </si>
  <si>
    <t>Кудымкарский</t>
  </si>
  <si>
    <t>Ачхой-Мартановский муниципальный район</t>
  </si>
  <si>
    <t>Веденский муниципальный район</t>
  </si>
  <si>
    <t>Грозненский муниципальный район</t>
  </si>
  <si>
    <t>Гудермесский муниципальный район</t>
  </si>
  <si>
    <t>Итум-Калинский муниципальный район</t>
  </si>
  <si>
    <t>Курчалоевский муниципальный район</t>
  </si>
  <si>
    <t>Надтеречный муниципальный район</t>
  </si>
  <si>
    <t>Наурский муниципальный район</t>
  </si>
  <si>
    <t>Ножай-Юртовский муниципальный район</t>
  </si>
  <si>
    <t>Шатойский муниципальный район</t>
  </si>
  <si>
    <t>Сунженский муниципальный район</t>
  </si>
  <si>
    <t>Урус-Мартановский муниципальный район</t>
  </si>
  <si>
    <t>Шалинский муниципальный район</t>
  </si>
  <si>
    <t>Шелковской муниципальный район</t>
  </si>
  <si>
    <t>Шаройский муниципальный район</t>
  </si>
  <si>
    <t>город Грозный</t>
  </si>
  <si>
    <t>город Аргун</t>
  </si>
  <si>
    <t>Верхнеландеховский муниципальный район</t>
  </si>
  <si>
    <t>Вичуга</t>
  </si>
  <si>
    <t>Вичугский муниципальный район</t>
  </si>
  <si>
    <t>Гаврилово-Посадский муниципальный район</t>
  </si>
  <si>
    <t>Заволжский муниципальный район</t>
  </si>
  <si>
    <t>Иваново</t>
  </si>
  <si>
    <t>Ивановский муниципальный район</t>
  </si>
  <si>
    <t>Кинешемский муниципальный район</t>
  </si>
  <si>
    <t>Кинешма</t>
  </si>
  <si>
    <t>Комсомольский муниципальный район</t>
  </si>
  <si>
    <t>Кохма</t>
  </si>
  <si>
    <t>Лежневский муниципальный район</t>
  </si>
  <si>
    <t>Лухский муниципальный район</t>
  </si>
  <si>
    <t>Палехский муниципальный район</t>
  </si>
  <si>
    <t>Пестяковский муниципальный район</t>
  </si>
  <si>
    <t>Приволжский муниципальный район</t>
  </si>
  <si>
    <t>Пучежский муниципальный район</t>
  </si>
  <si>
    <t>региональное подчинение</t>
  </si>
  <si>
    <t>Родниковский муниципальный район</t>
  </si>
  <si>
    <t>Савинский муниципальный район</t>
  </si>
  <si>
    <t>Тейково</t>
  </si>
  <si>
    <t>Тейковский муниципальный район</t>
  </si>
  <si>
    <t>Фурмановский муниципальный район</t>
  </si>
  <si>
    <t>Шуйский муниципальный район</t>
  </si>
  <si>
    <t>Шуя</t>
  </si>
  <si>
    <t>Южский муниципальный район</t>
  </si>
  <si>
    <t>Юрьевецкий муниципальный район</t>
  </si>
  <si>
    <t>Альменевский муниципальный район</t>
  </si>
  <si>
    <t>Белозерский муниципальный район</t>
  </si>
  <si>
    <t>Варгашинский муниципальный район</t>
  </si>
  <si>
    <t>Далматовский муниципальный район</t>
  </si>
  <si>
    <t>Звериноголовский муниципальный район</t>
  </si>
  <si>
    <t>Каргапольский муниципальный район</t>
  </si>
  <si>
    <t>Катайский муниципальный район</t>
  </si>
  <si>
    <t>Кетовский муниципальный район</t>
  </si>
  <si>
    <t>Куртамышский муниципальный район</t>
  </si>
  <si>
    <t>Лебяжьевский муниципальный район</t>
  </si>
  <si>
    <t>Макушинский муниципальный район</t>
  </si>
  <si>
    <t>Мишкинский муниципальный район</t>
  </si>
  <si>
    <t>Мокроусовский муниципальный район</t>
  </si>
  <si>
    <t>Петуховский муниципальный район</t>
  </si>
  <si>
    <t>Половинский муниципальный район</t>
  </si>
  <si>
    <t>Притобольный муниципальный район</t>
  </si>
  <si>
    <t>Сафакулевский муниципальный район</t>
  </si>
  <si>
    <t>Целинный муниципальный район</t>
  </si>
  <si>
    <t>Частоозерский муниципальный район</t>
  </si>
  <si>
    <t>Шадринский муниципальный район</t>
  </si>
  <si>
    <t>Шатровский муниципальный район</t>
  </si>
  <si>
    <t>Шумихинский муниципальный район</t>
  </si>
  <si>
    <t>Щучанский муниципальный район</t>
  </si>
  <si>
    <t>Юргамышский муниципальный район</t>
  </si>
  <si>
    <t>город Курган</t>
  </si>
  <si>
    <t>город Шадринск</t>
  </si>
  <si>
    <t>город Биробиджан</t>
  </si>
  <si>
    <t>Смидовичский муниципальный район</t>
  </si>
  <si>
    <t>Облученский муниципальный район</t>
  </si>
  <si>
    <t>Биробиджанский муниципальный район</t>
  </si>
  <si>
    <t>Амурский муниципальный район</t>
  </si>
  <si>
    <t>Бикинский муниципальный район</t>
  </si>
  <si>
    <t>Ванинский муниципальный район</t>
  </si>
  <si>
    <t>Верхнебуреинский муниципальный район</t>
  </si>
  <si>
    <t>Вяземский муниципальный район</t>
  </si>
  <si>
    <t>Муниципальный район имени Лазо</t>
  </si>
  <si>
    <t>Охотский муниципальный район</t>
  </si>
  <si>
    <t>Советско-Гаванский муниципальный район</t>
  </si>
  <si>
    <t>Солнечный муниципальный район</t>
  </si>
  <si>
    <t>Хабаровский муниципальный район</t>
  </si>
  <si>
    <t>город Комсомольск-на-Амуре</t>
  </si>
  <si>
    <t>город Хабаровск</t>
  </si>
  <si>
    <t>Аяно-Майский муниципальный район</t>
  </si>
  <si>
    <t>Нанайский муниципальный район</t>
  </si>
  <si>
    <t>Муниципальный район имени Полины Осипенко</t>
  </si>
  <si>
    <t>Тугуро-Чумиканский муниципальный район</t>
  </si>
  <si>
    <t>Ульчский муниципальный район</t>
  </si>
  <si>
    <t>Ахтубинский муниципальный район</t>
  </si>
  <si>
    <t>город Астрахань</t>
  </si>
  <si>
    <t>Енотаевский муниципальный район</t>
  </si>
  <si>
    <t>ЗАТО Знаменск</t>
  </si>
  <si>
    <t>Икрянинский муниципальный район</t>
  </si>
  <si>
    <t>Камызякский муниципальный район</t>
  </si>
  <si>
    <t>Красноярский муниципальный район</t>
  </si>
  <si>
    <t>Лиманский муниципальный район</t>
  </si>
  <si>
    <t>Наримановский муниципальный район</t>
  </si>
  <si>
    <t>Харабалинский муниципальный район</t>
  </si>
  <si>
    <t>Черноярский муниципальный район</t>
  </si>
  <si>
    <t>Алнашский район</t>
  </si>
  <si>
    <t>Балезинский район</t>
  </si>
  <si>
    <t>Вавожский район</t>
  </si>
  <si>
    <t>город Воткинск</t>
  </si>
  <si>
    <t>Глазовский район</t>
  </si>
  <si>
    <t>Воткинский муниципальный район</t>
  </si>
  <si>
    <t>город Глазов</t>
  </si>
  <si>
    <t>город Ижевск</t>
  </si>
  <si>
    <t>город Можга</t>
  </si>
  <si>
    <t>город Сарапул</t>
  </si>
  <si>
    <t>Граховский район</t>
  </si>
  <si>
    <t>Дебесский район</t>
  </si>
  <si>
    <t>Завьяловский район</t>
  </si>
  <si>
    <t>Игринский район</t>
  </si>
  <si>
    <t>Камбарский район</t>
  </si>
  <si>
    <t>Каракулинский район</t>
  </si>
  <si>
    <t>Кезский район</t>
  </si>
  <si>
    <t>Кизнерский район</t>
  </si>
  <si>
    <t>Киясовский район</t>
  </si>
  <si>
    <t>Красногорский район</t>
  </si>
  <si>
    <t>Малопургинский район</t>
  </si>
  <si>
    <t>Можгинский район</t>
  </si>
  <si>
    <t>Сарапульский район</t>
  </si>
  <si>
    <t>Селтинский район</t>
  </si>
  <si>
    <t>Сюмсинский район</t>
  </si>
  <si>
    <t>Увинский район</t>
  </si>
  <si>
    <t>Шарканский район</t>
  </si>
  <si>
    <t>Юкаменский район</t>
  </si>
  <si>
    <t>Якшур-Бодьинский район</t>
  </si>
  <si>
    <t>Ярский район</t>
  </si>
  <si>
    <t>Бокситогорский муниципальный район</t>
  </si>
  <si>
    <t>Волосовский муниципальный район</t>
  </si>
  <si>
    <t>Волховский муниципальный район</t>
  </si>
  <si>
    <t>Всеволожский муниципальный район</t>
  </si>
  <si>
    <t>Выборгский муниципальный район</t>
  </si>
  <si>
    <t>Гатчинский муниципальный район</t>
  </si>
  <si>
    <t>Кингисеппский муниципальный район</t>
  </si>
  <si>
    <t>Киришский муниципальный район</t>
  </si>
  <si>
    <t>Лодейнопольский муниципальный район</t>
  </si>
  <si>
    <t>Ломоносовский муниципальный район</t>
  </si>
  <si>
    <t>Лужский муниципальный район</t>
  </si>
  <si>
    <t>Подпорожский муниципальный район</t>
  </si>
  <si>
    <t>Приозерский муниципальный район</t>
  </si>
  <si>
    <t>Сланцевский муниципальный район</t>
  </si>
  <si>
    <t>Сосновоборский</t>
  </si>
  <si>
    <t>Тихвинский муниципальный район</t>
  </si>
  <si>
    <t>Тосненский муниципальный район</t>
  </si>
  <si>
    <t>Абзелиловский муниципальный район</t>
  </si>
  <si>
    <t>Альшеевский муниципальный район</t>
  </si>
  <si>
    <t>Архангельский муниципальный район</t>
  </si>
  <si>
    <t>Аскинский муниципальный район</t>
  </si>
  <si>
    <t>Аургазинский муниципальный район</t>
  </si>
  <si>
    <t>Баймакский муниципальный район</t>
  </si>
  <si>
    <t>Бакалинский муниципальный район</t>
  </si>
  <si>
    <t>Балтачевский муниципальный район</t>
  </si>
  <si>
    <t>Белебеевский муниципальный район</t>
  </si>
  <si>
    <t>Белокатайский муниципальный район</t>
  </si>
  <si>
    <t>Белорецкий муниципальный район</t>
  </si>
  <si>
    <t>Бижбулякский муниципальный район</t>
  </si>
  <si>
    <t>Бирский муниципальный район</t>
  </si>
  <si>
    <t>Благоварский муниципальный район</t>
  </si>
  <si>
    <t>Благовещенский муниципальный район</t>
  </si>
  <si>
    <t>Буздякский муниципальный район</t>
  </si>
  <si>
    <t>Бураевский муниципальный район</t>
  </si>
  <si>
    <t>Бурзянский муниципальный район</t>
  </si>
  <si>
    <t>Гафурийский муниципальный район</t>
  </si>
  <si>
    <t>город Агидель</t>
  </si>
  <si>
    <t>город Кумертау</t>
  </si>
  <si>
    <t>город Нефтекамск</t>
  </si>
  <si>
    <t>город Октябрьский</t>
  </si>
  <si>
    <t>город Салават</t>
  </si>
  <si>
    <t>город Сибай</t>
  </si>
  <si>
    <t>город Стерлитамак</t>
  </si>
  <si>
    <t>Давлекановский муниципальный район</t>
  </si>
  <si>
    <t>Дуванский муниципальный район</t>
  </si>
  <si>
    <t>Дюртюлинский муниципальный район</t>
  </si>
  <si>
    <t>Ермекеевский муниципальный район</t>
  </si>
  <si>
    <t>ЗАТО город Межгорье</t>
  </si>
  <si>
    <t>Зианчуринский муниципальный район</t>
  </si>
  <si>
    <t>Зилаирский муниципальный район</t>
  </si>
  <si>
    <t>Иглинский муниципальный район</t>
  </si>
  <si>
    <t>Илишевский муниципальный район</t>
  </si>
  <si>
    <t>Ишимбайский муниципальный район</t>
  </si>
  <si>
    <t>Калтасинский муниципальный район</t>
  </si>
  <si>
    <t>Караидельский муниципальный район</t>
  </si>
  <si>
    <t>Кармаскалинский муниципальный район</t>
  </si>
  <si>
    <t>Кигинский муниципальный район</t>
  </si>
  <si>
    <t>Кугарчинский муниципальный район</t>
  </si>
  <si>
    <t>Кушнаренковский муниципальный район</t>
  </si>
  <si>
    <t>Куюргазинский муниципальный район</t>
  </si>
  <si>
    <t>Мелеузовский муниципальный район</t>
  </si>
  <si>
    <t>Мечетлинский муниципальный район</t>
  </si>
  <si>
    <t>Миякинский муниципальный район</t>
  </si>
  <si>
    <t>Нуримановский муниципальный район</t>
  </si>
  <si>
    <t>Салаватский муниципальный район</t>
  </si>
  <si>
    <t>Стерлибашевский муниципальный район</t>
  </si>
  <si>
    <t>Стерлитамакский муниципальный район</t>
  </si>
  <si>
    <t>Татышлинский муниципальный район</t>
  </si>
  <si>
    <t>Туймазинский муниципальный район</t>
  </si>
  <si>
    <t>Уфимский муниципальный район</t>
  </si>
  <si>
    <t>Учалинский муниципальный район</t>
  </si>
  <si>
    <t>Федоровский муниципальный район</t>
  </si>
  <si>
    <t>Хайбуллинский муниципальный район</t>
  </si>
  <si>
    <t>Чекмагушевский муниципальный район</t>
  </si>
  <si>
    <t>Чишминский муниципальный район</t>
  </si>
  <si>
    <t>Шаранский муниципальный район</t>
  </si>
  <si>
    <t>Янаульский муниципальный район</t>
  </si>
  <si>
    <t>Дёмский район ГО г. Уфа</t>
  </si>
  <si>
    <t>Калининский район ГО г. Уфа</t>
  </si>
  <si>
    <t>Кировский район ГО г. Уфа</t>
  </si>
  <si>
    <t>Ленинский район ГО г. Уфа</t>
  </si>
  <si>
    <t>Октябрьский район ГО г. Уфа</t>
  </si>
  <si>
    <t>Орджоникидзевский район ГО г. Уфа</t>
  </si>
  <si>
    <t>Советский район ГО г. Уфа</t>
  </si>
  <si>
    <t>Агрызский муниципальный район</t>
  </si>
  <si>
    <t>Азнакаевский муниципальный район</t>
  </si>
  <si>
    <t>Аксубаевский муниципальный район</t>
  </si>
  <si>
    <t>Актанышский муниципальный район</t>
  </si>
  <si>
    <t>Алькеевский муниципальный район</t>
  </si>
  <si>
    <t>Альметьевский муниципальный район</t>
  </si>
  <si>
    <t>Апастовский муниципальный район</t>
  </si>
  <si>
    <t>Арский муниципальный район</t>
  </si>
  <si>
    <t>Атнинский муниципальный район</t>
  </si>
  <si>
    <t>Бавлинский муниципальный район</t>
  </si>
  <si>
    <t>Балтасинский муниципальный район</t>
  </si>
  <si>
    <t>Бугульминский муниципальный район</t>
  </si>
  <si>
    <t>Буинский муниципальный район</t>
  </si>
  <si>
    <t>Верхнеуслонский муниципальный район</t>
  </si>
  <si>
    <t>Высокогорский муниципальный район</t>
  </si>
  <si>
    <t>Дрожжановский муниципальный район</t>
  </si>
  <si>
    <t>Елабужский муниципальный район</t>
  </si>
  <si>
    <t>Заинский муниципальный район</t>
  </si>
  <si>
    <t>Зеленодольский муниципальный район</t>
  </si>
  <si>
    <t>Кайбицкий муниципальный район</t>
  </si>
  <si>
    <t>Камско-Устьинский муниципальный район</t>
  </si>
  <si>
    <t>Кукморский муниципальный район</t>
  </si>
  <si>
    <t>Лаишевский муниципальный район</t>
  </si>
  <si>
    <t>Лениногорский муниципальный район</t>
  </si>
  <si>
    <t>Мамадышский муниципальный район</t>
  </si>
  <si>
    <t>Менделеевский муниципальный район</t>
  </si>
  <si>
    <t>Мензелинский муниципальный район</t>
  </si>
  <si>
    <t>Муслюмовский муниципальный район</t>
  </si>
  <si>
    <t>Нижнекамский муниципальный район</t>
  </si>
  <si>
    <t>Новошешминский муниципальный район</t>
  </si>
  <si>
    <t>Нурлатский муниципальный район</t>
  </si>
  <si>
    <t>Пестречинский муниципальный район</t>
  </si>
  <si>
    <t>Рыбно-Слободский муниципальный район</t>
  </si>
  <si>
    <t>Сабинский муниципальный район</t>
  </si>
  <si>
    <t>Сармановский муниципальный район</t>
  </si>
  <si>
    <t>Ютазинский муниципальный район</t>
  </si>
  <si>
    <t>Тетюшский муниципальный район</t>
  </si>
  <si>
    <t>Тюлячинский муниципальный район</t>
  </si>
  <si>
    <t>Тукаевский муниципальный район</t>
  </si>
  <si>
    <t>Черемшанский муниципальный район</t>
  </si>
  <si>
    <t>Чистопольский муниципальный район</t>
  </si>
  <si>
    <t>город Набережные Челны</t>
  </si>
  <si>
    <t>город Казань - Авиастроительный и Ново-Савиновский районы</t>
  </si>
  <si>
    <t>город Казань - Вахитовский и Приволжский районы</t>
  </si>
  <si>
    <t>город Казань - Кировский и Московский районы</t>
  </si>
  <si>
    <t>город Казань - Советский район</t>
  </si>
  <si>
    <t>Бежаницкий муниципальный район</t>
  </si>
  <si>
    <t>Великолукский муниципальный район</t>
  </si>
  <si>
    <t>Гдовский муниципальный район</t>
  </si>
  <si>
    <t>Дедовичский муниципальный район</t>
  </si>
  <si>
    <t>Дновский муниципальный район</t>
  </si>
  <si>
    <t>Красногородский муниципальный район</t>
  </si>
  <si>
    <t>Куньинский муниципальный район</t>
  </si>
  <si>
    <t>Локнянский муниципальный район</t>
  </si>
  <si>
    <t>Невельский муниципальный район</t>
  </si>
  <si>
    <t>Новоржевский муниципальный район</t>
  </si>
  <si>
    <t>Новосокольнический муниципальный район</t>
  </si>
  <si>
    <t>Опочецкий муниципальный район</t>
  </si>
  <si>
    <t>Островский муниципальный район</t>
  </si>
  <si>
    <t>Палкинский муниципальный район</t>
  </si>
  <si>
    <t>Печорский муниципальный район</t>
  </si>
  <si>
    <t>Плюсский муниципальный район</t>
  </si>
  <si>
    <t>Порховский муниципальный район</t>
  </si>
  <si>
    <t>Псковский муниципальный район</t>
  </si>
  <si>
    <t>Пустошкинский муниципальный район</t>
  </si>
  <si>
    <t>Пушкиногорский муниципальный район</t>
  </si>
  <si>
    <t>Пыталовский муниципальный район</t>
  </si>
  <si>
    <t>Себежский муниципальный район</t>
  </si>
  <si>
    <t>Струго-Красненский муниципальный район</t>
  </si>
  <si>
    <t>Усвятский муниципальный район</t>
  </si>
  <si>
    <t>город Псков</t>
  </si>
  <si>
    <t>город Великие Луки</t>
  </si>
  <si>
    <t>Аннинский муниципальный район</t>
  </si>
  <si>
    <t>Бобровский муниципальный район</t>
  </si>
  <si>
    <t>Богучарский муниципальный район</t>
  </si>
  <si>
    <t>Борисоглебский</t>
  </si>
  <si>
    <t>Бутурлиновский муниципальный район</t>
  </si>
  <si>
    <t>Верхнемамонский муниципальный район</t>
  </si>
  <si>
    <t>Верхнехавский муниципальный район</t>
  </si>
  <si>
    <t>Воробьёвский муниципальный район</t>
  </si>
  <si>
    <t>Грибановский муниципальный район</t>
  </si>
  <si>
    <t>Калачеевский муниципальный район</t>
  </si>
  <si>
    <t>Каменский муниципальный район</t>
  </si>
  <si>
    <t>Кантемировский муниципальный район</t>
  </si>
  <si>
    <t>Каширский муниципальный район</t>
  </si>
  <si>
    <t>Лискинский муниципальный район</t>
  </si>
  <si>
    <t>Нижнедевицкий муниципальный район</t>
  </si>
  <si>
    <t>Новоусманский муниципальный район</t>
  </si>
  <si>
    <t>Новохопёрский муниципальный район</t>
  </si>
  <si>
    <t>Ольховатский муниципальный район</t>
  </si>
  <si>
    <t>Острогожский муниципальный район</t>
  </si>
  <si>
    <t>Павловский муниципальный район</t>
  </si>
  <si>
    <t>Панинский муниципальный район</t>
  </si>
  <si>
    <t>Петропавловский муниципальный район</t>
  </si>
  <si>
    <t>Поворинский муниципальный район</t>
  </si>
  <si>
    <t>Подгоренский муниципальный район</t>
  </si>
  <si>
    <t>Рамонский муниципальный район</t>
  </si>
  <si>
    <t>Репьёвский муниципальный район</t>
  </si>
  <si>
    <t>Россошанский муниципальный район</t>
  </si>
  <si>
    <t>Семилукский муниципальный район</t>
  </si>
  <si>
    <t>Таловский муниципальный район</t>
  </si>
  <si>
    <t>Терновский муниципальный район</t>
  </si>
  <si>
    <t>Хохольский муниципальный район</t>
  </si>
  <si>
    <t>Эртильский муниципальный район</t>
  </si>
  <si>
    <t>город Воронеж</t>
  </si>
  <si>
    <t>город Нововоронеж</t>
  </si>
  <si>
    <t>город Губкинский</t>
  </si>
  <si>
    <t>город Лабытнанги</t>
  </si>
  <si>
    <t>город Муравленко</t>
  </si>
  <si>
    <t>город Новый Уренгой</t>
  </si>
  <si>
    <t>город Ноябрьск</t>
  </si>
  <si>
    <t>город Салехард</t>
  </si>
  <si>
    <t>Красноселькупский муниципальный район</t>
  </si>
  <si>
    <t>Надымский муниципальный район</t>
  </si>
  <si>
    <t>Приуральский муниципальный район</t>
  </si>
  <si>
    <t>Пуровский муниципальный район</t>
  </si>
  <si>
    <t>Тазовский муниципальный район</t>
  </si>
  <si>
    <t>Шурышкарский муниципальный район</t>
  </si>
  <si>
    <t>Ямальский муниципальный район</t>
  </si>
  <si>
    <t>Борисовский муниципальный район</t>
  </si>
  <si>
    <t>город Белгород</t>
  </si>
  <si>
    <t>Красненский муниципальный район</t>
  </si>
  <si>
    <t>Новооскольский муниципальный район</t>
  </si>
  <si>
    <t>Вейделевский муниципальный район</t>
  </si>
  <si>
    <t>Муниципальный район Город Валуйки и Валуйский район</t>
  </si>
  <si>
    <t>Корочанский муниципальный район</t>
  </si>
  <si>
    <t>Яковлевский муниципальный район</t>
  </si>
  <si>
    <t>Белгородский муниципальный район</t>
  </si>
  <si>
    <t>Губкинский</t>
  </si>
  <si>
    <t>Грайворонский муниципальный район</t>
  </si>
  <si>
    <t>Ровеньский муниципальный район</t>
  </si>
  <si>
    <t>Чернянский муниципальный район</t>
  </si>
  <si>
    <t>Ракитянский муниципальный район</t>
  </si>
  <si>
    <t>Муниципальный район Шебекинский район и город Шебекино</t>
  </si>
  <si>
    <t>Прохоровский муниципальный район</t>
  </si>
  <si>
    <t>Ивнянский муниципальный район</t>
  </si>
  <si>
    <t>Муниципальный район Алексеевский район и город Алексеевка</t>
  </si>
  <si>
    <t>Старооскольский</t>
  </si>
  <si>
    <t>Волоконовский муниципальный район</t>
  </si>
  <si>
    <t>Краснояружский муниципальный район</t>
  </si>
  <si>
    <t>Беловский муниципальный район</t>
  </si>
  <si>
    <t>Большесолдатский муниципальный район</t>
  </si>
  <si>
    <t>Глушковский муниципальный район</t>
  </si>
  <si>
    <t>Горшеченский муниципальный район</t>
  </si>
  <si>
    <t>Дмитриевский муниципальный район</t>
  </si>
  <si>
    <t>Железногорский муниципальный район</t>
  </si>
  <si>
    <t>Золотухинский муниципальный район</t>
  </si>
  <si>
    <t>Касторенский муниципальный район</t>
  </si>
  <si>
    <t>Конышевский муниципальный район</t>
  </si>
  <si>
    <t>Кореневский муниципальный район</t>
  </si>
  <si>
    <t>Курский муниципальный район</t>
  </si>
  <si>
    <t>Курчатовский муниципальный район</t>
  </si>
  <si>
    <t>Льговский муниципальный район</t>
  </si>
  <si>
    <t>Мантуровский муниципальный район</t>
  </si>
  <si>
    <t>Медвенский муниципальный район</t>
  </si>
  <si>
    <t>Обоянский муниципальный район</t>
  </si>
  <si>
    <t>Поныровский муниципальный район</t>
  </si>
  <si>
    <t>Пристенский муниципальный район</t>
  </si>
  <si>
    <t>Рыльский муниципальный район</t>
  </si>
  <si>
    <t>Солнцевский муниципальный район</t>
  </si>
  <si>
    <t>Суджанский муниципальный район</t>
  </si>
  <si>
    <t>Тимский муниципальный район</t>
  </si>
  <si>
    <t>Фатежский муниципальный район</t>
  </si>
  <si>
    <t>Хомутовский муниципальный район</t>
  </si>
  <si>
    <t>Черемисиновский муниципальный район</t>
  </si>
  <si>
    <t>Щигровский муниципальный район</t>
  </si>
  <si>
    <t>город Курск</t>
  </si>
  <si>
    <t>город Железногорск</t>
  </si>
  <si>
    <t>город Курчатов</t>
  </si>
  <si>
    <t>город Льгов</t>
  </si>
  <si>
    <t>город Щигры</t>
  </si>
  <si>
    <t>Багратионовский</t>
  </si>
  <si>
    <t>Балтийский муниципальный район</t>
  </si>
  <si>
    <t>Гвардейский</t>
  </si>
  <si>
    <t>город Калининград</t>
  </si>
  <si>
    <t>Гурьевский</t>
  </si>
  <si>
    <t>Гусевский</t>
  </si>
  <si>
    <t>Зеленоградский</t>
  </si>
  <si>
    <t>Краснознаменский</t>
  </si>
  <si>
    <t>Ладушкинский</t>
  </si>
  <si>
    <t>Мамоновский</t>
  </si>
  <si>
    <t>Неманский</t>
  </si>
  <si>
    <t>Нестеровский муниципальный район</t>
  </si>
  <si>
    <t>Озерский</t>
  </si>
  <si>
    <t>Пионерский</t>
  </si>
  <si>
    <t>Полесский</t>
  </si>
  <si>
    <t>Правдинский</t>
  </si>
  <si>
    <t>Светловский</t>
  </si>
  <si>
    <t>Светлогорский муниципальный район</t>
  </si>
  <si>
    <t>Славский</t>
  </si>
  <si>
    <t>Советский</t>
  </si>
  <si>
    <t>Черняховский</t>
  </si>
  <si>
    <t>Янтарный</t>
  </si>
  <si>
    <t>Белоярский муниципальный район</t>
  </si>
  <si>
    <t>Кондинский муниципальный район</t>
  </si>
  <si>
    <t>Нефтеюганский муниципальный район</t>
  </si>
  <si>
    <t>Нижневартовский муниципальный район</t>
  </si>
  <si>
    <t>Сургутский муниципальный район</t>
  </si>
  <si>
    <t>Ханты-Мансийский муниципальный район</t>
  </si>
  <si>
    <t>город Ханты-Мансийск</t>
  </si>
  <si>
    <t>город Лангепас</t>
  </si>
  <si>
    <t>город Мегион</t>
  </si>
  <si>
    <t>город Нефтеюганск</t>
  </si>
  <si>
    <t>город Нижневартовск</t>
  </si>
  <si>
    <t>город Сургут</t>
  </si>
  <si>
    <t>город Радужный</t>
  </si>
  <si>
    <t>город Урай</t>
  </si>
  <si>
    <t>город Нягань</t>
  </si>
  <si>
    <t>город Когалым</t>
  </si>
  <si>
    <t>город Покачи</t>
  </si>
  <si>
    <t>город Пыть-Ях</t>
  </si>
  <si>
    <t>город Югорск</t>
  </si>
  <si>
    <t>Воловский муниципальный район</t>
  </si>
  <si>
    <t>Грязинский муниципальный район</t>
  </si>
  <si>
    <t>Данковский муниципальный район</t>
  </si>
  <si>
    <t>Добринский муниципальный район</t>
  </si>
  <si>
    <t>Добровский муниципальный район</t>
  </si>
  <si>
    <t>Долгоруковский муниципальный район</t>
  </si>
  <si>
    <t>Елецкий муниципальный район</t>
  </si>
  <si>
    <t>Задонский муниципальный район</t>
  </si>
  <si>
    <t>Измалковский муниципальный район</t>
  </si>
  <si>
    <t>Краснинский муниципальный район</t>
  </si>
  <si>
    <t>Лебедянский муниципальный район</t>
  </si>
  <si>
    <t>Лев-Толстовский муниципальный район</t>
  </si>
  <si>
    <t>Липецкий муниципальный район</t>
  </si>
  <si>
    <t>Становлянский муниципальный район</t>
  </si>
  <si>
    <t>Тербунский муниципальный район</t>
  </si>
  <si>
    <t>Усманский муниципальный район</t>
  </si>
  <si>
    <t>Хлевенский муниципальный район</t>
  </si>
  <si>
    <t>Чаплыгинский муниципальный район</t>
  </si>
  <si>
    <t>город Липецк</t>
  </si>
  <si>
    <t>город Елец</t>
  </si>
  <si>
    <t>Брасовский муниципальный район</t>
  </si>
  <si>
    <t>Брянский муниципальный район</t>
  </si>
  <si>
    <t>Выгоничский муниципальный район</t>
  </si>
  <si>
    <t>Гордеевский муниципальный район</t>
  </si>
  <si>
    <t>Дубровский муниципальный район</t>
  </si>
  <si>
    <t>Дятьковский муниципальный район</t>
  </si>
  <si>
    <t>город Фокино</t>
  </si>
  <si>
    <t>Жирятинский муниципальный район</t>
  </si>
  <si>
    <t>Жуковский муниципальный район</t>
  </si>
  <si>
    <t>Злынковский муниципальный район</t>
  </si>
  <si>
    <t>Карачевский муниципальный район</t>
  </si>
  <si>
    <t>Клетнянский муниципальный район</t>
  </si>
  <si>
    <t>Климовский муниципальный район</t>
  </si>
  <si>
    <t>Клинцовский муниципальный район</t>
  </si>
  <si>
    <t>Комаричский муниципальный район</t>
  </si>
  <si>
    <t>Красногорский муниципальный район</t>
  </si>
  <si>
    <t>Мглинский муниципальный район</t>
  </si>
  <si>
    <t>Навлинский муниципальный район</t>
  </si>
  <si>
    <t>Погарский муниципальный район</t>
  </si>
  <si>
    <t>Почепский муниципальный район</t>
  </si>
  <si>
    <t>Рогнединский муниципальный район</t>
  </si>
  <si>
    <t>Севский муниципальный район</t>
  </si>
  <si>
    <t>Стародубский муниципальный округ</t>
  </si>
  <si>
    <t>Суземский муниципальный район</t>
  </si>
  <si>
    <t>Суражский муниципальный район</t>
  </si>
  <si>
    <t>Трубчевский муниципальный район</t>
  </si>
  <si>
    <t>Унечский муниципальный район</t>
  </si>
  <si>
    <t>город Клинцы</t>
  </si>
  <si>
    <t>Новозыбковский городской округ</t>
  </si>
  <si>
    <t>город Сельцо</t>
  </si>
  <si>
    <t>город Брянск</t>
  </si>
  <si>
    <t>Азовский немецкий национальный муниципальный район</t>
  </si>
  <si>
    <t>Большереченский муниципальный район</t>
  </si>
  <si>
    <t>Большеуковский муниципальный район</t>
  </si>
  <si>
    <t>Горьковский муниципальный район</t>
  </si>
  <si>
    <t>Исилькульский муниципальный район</t>
  </si>
  <si>
    <t>Калачинский муниципальный район</t>
  </si>
  <si>
    <t>Колосовский муниципальный район</t>
  </si>
  <si>
    <t>Кормиловский муниципальный район</t>
  </si>
  <si>
    <t>Крутинский муниципальный район</t>
  </si>
  <si>
    <t>Любинский муниципальный район</t>
  </si>
  <si>
    <t>Марьяновский муниципальный район</t>
  </si>
  <si>
    <t>Москаленский муниципальный район</t>
  </si>
  <si>
    <t>Муромцевский муниципальный район</t>
  </si>
  <si>
    <t>Называевский муниципальный район</t>
  </si>
  <si>
    <t>Нижнеомский муниципальный район</t>
  </si>
  <si>
    <t>Нововаршавский муниципальный район</t>
  </si>
  <si>
    <t>Одесский муниципальный район</t>
  </si>
  <si>
    <t>Оконешниковский муниципальный район</t>
  </si>
  <si>
    <t>Омский муниципальный район</t>
  </si>
  <si>
    <t>Павлоградский муниципальный район</t>
  </si>
  <si>
    <t>Полтавский муниципальный район</t>
  </si>
  <si>
    <t>Русско-Полянский муниципальный район</t>
  </si>
  <si>
    <t>Саргатский муниципальный район</t>
  </si>
  <si>
    <t>Седельниковский муниципальный район</t>
  </si>
  <si>
    <t>Таврический муниципальный район</t>
  </si>
  <si>
    <t>Тарский муниципальный район</t>
  </si>
  <si>
    <t>Тевризский муниципальный район</t>
  </si>
  <si>
    <t>Тюкалинский муниципальный район</t>
  </si>
  <si>
    <t>Усть-Ишимский муниципальный район</t>
  </si>
  <si>
    <t>Черлакский муниципальный район</t>
  </si>
  <si>
    <t>Шербакульский муниципальный район</t>
  </si>
  <si>
    <t>город Омск</t>
  </si>
  <si>
    <t>Баксанский муниципальный район</t>
  </si>
  <si>
    <t>Зольский муниципальный район</t>
  </si>
  <si>
    <t>Лескенский муниципальный район</t>
  </si>
  <si>
    <t>Майский муниципальный район</t>
  </si>
  <si>
    <t>Прохладненский муниципальный район</t>
  </si>
  <si>
    <t>Черекский муниципальный район</t>
  </si>
  <si>
    <t>Урванский муниципальный район</t>
  </si>
  <si>
    <t>Чегемский муниципальный район</t>
  </si>
  <si>
    <t>Эльбрусский муниципальный район</t>
  </si>
  <si>
    <t>Нальчик</t>
  </si>
  <si>
    <t>Баксан</t>
  </si>
  <si>
    <t>Прохладный</t>
  </si>
  <si>
    <t>Гаврилов-Ямский муниципальный район</t>
  </si>
  <si>
    <t>Пошехонский муниципальный район</t>
  </si>
  <si>
    <t>Угличский муниципальный район</t>
  </si>
  <si>
    <t>Некрасовский муниципальный район</t>
  </si>
  <si>
    <t>Мышкинский муниципальный район</t>
  </si>
  <si>
    <t>Брейтовский муниципальный район</t>
  </si>
  <si>
    <t>Тутаевский муниципальный район</t>
  </si>
  <si>
    <t>город Ярославль</t>
  </si>
  <si>
    <t>Ростовский муниципальный район</t>
  </si>
  <si>
    <t>Некоузский муниципальный район</t>
  </si>
  <si>
    <t>городской  округ г. Переславль-Залесский</t>
  </si>
  <si>
    <t>город Рыбинск</t>
  </si>
  <si>
    <t>Борисоглебский муниципальный район</t>
  </si>
  <si>
    <t>Любимский муниципальный район</t>
  </si>
  <si>
    <t>Большесельский муниципальный район</t>
  </si>
  <si>
    <t>Ярославский муниципальный район</t>
  </si>
  <si>
    <t>Бай-Тайгинский муниципальный район</t>
  </si>
  <si>
    <t>Барун-Хемчикский муниципальный район</t>
  </si>
  <si>
    <t>Дзун-Хемчикский муниципальный район</t>
  </si>
  <si>
    <t>Каа-Хемский муниципальный район</t>
  </si>
  <si>
    <t>Кызылский муниципальный район</t>
  </si>
  <si>
    <t>Монгун-Тайгинский муниципальный район</t>
  </si>
  <si>
    <t>Овюрский муниципальный район</t>
  </si>
  <si>
    <t>Пий-Хемский муниципальный район</t>
  </si>
  <si>
    <t>Сут-Хольский муниципальный район</t>
  </si>
  <si>
    <t>Тандинский муниципальный район</t>
  </si>
  <si>
    <t>Тере-Хольский муниципальный район</t>
  </si>
  <si>
    <t>Тес-Хемский муниципальный район</t>
  </si>
  <si>
    <t>Тоджинский муниципальный район</t>
  </si>
  <si>
    <t>Улуг-Хемский муниципальный район</t>
  </si>
  <si>
    <t>Чаа-Хольский муниципальный район</t>
  </si>
  <si>
    <t>Чеди-Хольский муниципальный район</t>
  </si>
  <si>
    <t>Эрзинский муниципальный район</t>
  </si>
  <si>
    <t>город Кызыл</t>
  </si>
  <si>
    <t>город Ак-Довурак</t>
  </si>
  <si>
    <t>Олюторский муниципальный район</t>
  </si>
  <si>
    <t>Карагинский муниципальный район</t>
  </si>
  <si>
    <t>Пенжинский муниципальный район</t>
  </si>
  <si>
    <t>Тигильский муниципальный район</t>
  </si>
  <si>
    <t>Алеутский муниципальный район</t>
  </si>
  <si>
    <t>Усть-Большерецкий муниципальный район</t>
  </si>
  <si>
    <t>Соболевский муниципальный район</t>
  </si>
  <si>
    <t>Быстринский муниципальный район</t>
  </si>
  <si>
    <t>Усть-Камчатский муниципальный район</t>
  </si>
  <si>
    <t>Мильковский муниципальный район</t>
  </si>
  <si>
    <t>Вилючинский ЗАТО</t>
  </si>
  <si>
    <t>Елизовский муниципальный район</t>
  </si>
  <si>
    <t>Петропавловск-Камчатский</t>
  </si>
  <si>
    <t>Андреапольский муниципальный район</t>
  </si>
  <si>
    <t>Бежецкий муниципальный район</t>
  </si>
  <si>
    <t>Бельский муниципальный район</t>
  </si>
  <si>
    <t>Бологовский муниципальный район</t>
  </si>
  <si>
    <t>Весьегонский муниципальный район</t>
  </si>
  <si>
    <t>Вышневолоцкий городской округ</t>
  </si>
  <si>
    <t>Жарковский муниципальный район</t>
  </si>
  <si>
    <t>Западнодвинский муниципальный район</t>
  </si>
  <si>
    <t>Зубцовский муниципальный район</t>
  </si>
  <si>
    <t>Калининский муниципальный район</t>
  </si>
  <si>
    <t>Калязинский муниципальный район</t>
  </si>
  <si>
    <t>Кашинский муниципальный район</t>
  </si>
  <si>
    <t>Кесовогорский муниципальный район</t>
  </si>
  <si>
    <t>Кимрский муниципальный район</t>
  </si>
  <si>
    <t>Конаковский муниципальный район</t>
  </si>
  <si>
    <t>Краснохолмский муниципальный район</t>
  </si>
  <si>
    <t>Кувшиновский муниципальный район</t>
  </si>
  <si>
    <t>Лесной муниципальный район</t>
  </si>
  <si>
    <t>Лихославльский муниципальный район</t>
  </si>
  <si>
    <t>Максатихинский муниципальный район</t>
  </si>
  <si>
    <t>Молоковский муниципальный район</t>
  </si>
  <si>
    <t>Нелидовский муниципальный район</t>
  </si>
  <si>
    <t>Оленинский муниципальный район</t>
  </si>
  <si>
    <t>Осташковский муниципальный район</t>
  </si>
  <si>
    <t>Пеновский муниципальный район</t>
  </si>
  <si>
    <t>Рамешковский муниципальный район</t>
  </si>
  <si>
    <t>Ржевский муниципальный район</t>
  </si>
  <si>
    <t>Сандовский муниципальный район</t>
  </si>
  <si>
    <t>Селижаровский муниципальный район</t>
  </si>
  <si>
    <t>Сонковский муниципальный район</t>
  </si>
  <si>
    <t>Спировский муниципальный район</t>
  </si>
  <si>
    <t>Старицкий муниципальный район</t>
  </si>
  <si>
    <t>Торжокский муниципальный район</t>
  </si>
  <si>
    <t>Торопецкий муниципальный район</t>
  </si>
  <si>
    <t>Удомельский</t>
  </si>
  <si>
    <t>Фировский муниципальный район</t>
  </si>
  <si>
    <t>город Тверь</t>
  </si>
  <si>
    <t>город Кимры</t>
  </si>
  <si>
    <t>город Ржев</t>
  </si>
  <si>
    <t>город Торжок</t>
  </si>
  <si>
    <t>ЗАТО Озерный</t>
  </si>
  <si>
    <t>ЗАТО Солнечный</t>
  </si>
  <si>
    <t>Вельский муниципальный район</t>
  </si>
  <si>
    <t>Верхнетоемский муниципальный район</t>
  </si>
  <si>
    <t>Вилегодский муниципальный район</t>
  </si>
  <si>
    <t>Виноградовский муниципальный район</t>
  </si>
  <si>
    <t>Каргопольский муниципальный район</t>
  </si>
  <si>
    <t>Коношский муниципальный район</t>
  </si>
  <si>
    <t>Котласский муниципальный район</t>
  </si>
  <si>
    <t>Красноборский муниципальный район</t>
  </si>
  <si>
    <t>Ленский муниципальный район</t>
  </si>
  <si>
    <t>Лешуконский муниципальный район</t>
  </si>
  <si>
    <t>Мезенский муниципальный район</t>
  </si>
  <si>
    <t>Новая Земля</t>
  </si>
  <si>
    <t>Няндомский муниципальный район</t>
  </si>
  <si>
    <t>Онежский муниципальный район</t>
  </si>
  <si>
    <t>Пинежский муниципальный район</t>
  </si>
  <si>
    <t>Плесецкий муниципальный район</t>
  </si>
  <si>
    <t>Приморский муниципальный район</t>
  </si>
  <si>
    <t>Устьянский муниципальный район</t>
  </si>
  <si>
    <t>Холмогорский муниципальный район</t>
  </si>
  <si>
    <t>Шенкурский муниципальный район</t>
  </si>
  <si>
    <t>город Архангельск</t>
  </si>
  <si>
    <t>город Коряжма</t>
  </si>
  <si>
    <t>Котлас</t>
  </si>
  <si>
    <t>город Новодвинск</t>
  </si>
  <si>
    <t>Северодвинск</t>
  </si>
  <si>
    <t>ЗАТО Мирный</t>
  </si>
  <si>
    <t>Баганский муниципальный район</t>
  </si>
  <si>
    <t>Барабинский муниципальный район</t>
  </si>
  <si>
    <t>Болотнинский муниципальный район</t>
  </si>
  <si>
    <t>Венгеровский муниципальный район</t>
  </si>
  <si>
    <t>Доволенский муниципальный район</t>
  </si>
  <si>
    <t>Здвинский муниципальный район</t>
  </si>
  <si>
    <t>Искитимский муниципальный район</t>
  </si>
  <si>
    <t>Карасукский муниципальный район</t>
  </si>
  <si>
    <t>Каргатский муниципальный район</t>
  </si>
  <si>
    <t>Колыванский муниципальный район</t>
  </si>
  <si>
    <t>Коченевский муниципальный район</t>
  </si>
  <si>
    <t>Кочковский муниципальный район</t>
  </si>
  <si>
    <t>Краснозерский муниципальный район</t>
  </si>
  <si>
    <t>Куйбышевский муниципальный район</t>
  </si>
  <si>
    <t>Купинский муниципальный район</t>
  </si>
  <si>
    <t>Кыштовский муниципальный район</t>
  </si>
  <si>
    <t>Маслянинский муниципальный район</t>
  </si>
  <si>
    <t>Мошковский муниципальный район</t>
  </si>
  <si>
    <t>Новосибирский муниципальный район</t>
  </si>
  <si>
    <t>Ордынский муниципальный район</t>
  </si>
  <si>
    <t>Северный муниципальный район</t>
  </si>
  <si>
    <t>Сузунский муниципальный район</t>
  </si>
  <si>
    <t>Татарский муниципальный район</t>
  </si>
  <si>
    <t>Тогучинский муниципальный район</t>
  </si>
  <si>
    <t>Убинский муниципальный район</t>
  </si>
  <si>
    <t>Усть-Таркский муниципальный район</t>
  </si>
  <si>
    <t>Чановский муниципальный район</t>
  </si>
  <si>
    <t>Черепановский муниципальный район</t>
  </si>
  <si>
    <t>Чистоозерный муниципальный район</t>
  </si>
  <si>
    <t>Чулымский муниципальный район</t>
  </si>
  <si>
    <t>город Новосибирск - Дзержинский район</t>
  </si>
  <si>
    <t>город Новосибирск - Калининский район</t>
  </si>
  <si>
    <t>город Новосибирск - Кировский район</t>
  </si>
  <si>
    <t>город Новосибирск - Ленинский район</t>
  </si>
  <si>
    <t>город Новосибирск - Октябрьский район</t>
  </si>
  <si>
    <t>город Новосибирск - Первомайский район</t>
  </si>
  <si>
    <t>город Новосибирск - Советский район</t>
  </si>
  <si>
    <t>город Новосибирск - Центральный округ</t>
  </si>
  <si>
    <t>город Бердск</t>
  </si>
  <si>
    <t>город Искитим</t>
  </si>
  <si>
    <t>город Обь</t>
  </si>
  <si>
    <t>рабочий поселок Кольцово</t>
  </si>
  <si>
    <t>Вуктыл</t>
  </si>
  <si>
    <t>Ижемский муниципальный район</t>
  </si>
  <si>
    <t>Княжпогостский муниципальный район</t>
  </si>
  <si>
    <t>Койгородский муниципальный район</t>
  </si>
  <si>
    <t>Корткеросский муниципальный район</t>
  </si>
  <si>
    <t>Муниципальный район Печора</t>
  </si>
  <si>
    <t>Прилузский муниципальный район</t>
  </si>
  <si>
    <t>Муниципальный район Сосногорск</t>
  </si>
  <si>
    <t>Сыктывдинский муниципальный район</t>
  </si>
  <si>
    <t>Сысольский муниципальный район</t>
  </si>
  <si>
    <t>Троицко-Печорский муниципальный район</t>
  </si>
  <si>
    <t>Удорский муниципальный район</t>
  </si>
  <si>
    <t>Усть-Вымский муниципальный район</t>
  </si>
  <si>
    <t>Усть-Куломский муниципальный район</t>
  </si>
  <si>
    <t>Усть-Цилемский муниципальный район</t>
  </si>
  <si>
    <t>Сыктывкар</t>
  </si>
  <si>
    <t>Воркута</t>
  </si>
  <si>
    <t>Инта</t>
  </si>
  <si>
    <t>Усинск</t>
  </si>
  <si>
    <t>Ухта</t>
  </si>
  <si>
    <t>Болховский муниципальный район</t>
  </si>
  <si>
    <t>Верховский муниципальный район</t>
  </si>
  <si>
    <t>Глазуновский муниципальный район</t>
  </si>
  <si>
    <t>Дмитровский муниципальный район</t>
  </si>
  <si>
    <t>Должанский муниципальный район</t>
  </si>
  <si>
    <t>Залегощенский муниципальный район</t>
  </si>
  <si>
    <t>Колпнянский муниципальный район</t>
  </si>
  <si>
    <t>Краснозоренский муниципальный район</t>
  </si>
  <si>
    <t>Кромской муниципальный район</t>
  </si>
  <si>
    <t>Корсаковский муниципальный район</t>
  </si>
  <si>
    <t>Ливенский муниципальный район</t>
  </si>
  <si>
    <t>Малоархангельский муниципальный район</t>
  </si>
  <si>
    <t>Мценский муниципальный район</t>
  </si>
  <si>
    <t>Новодеревеньковский муниципальный район</t>
  </si>
  <si>
    <t>Новосильский муниципальный район</t>
  </si>
  <si>
    <t>Орловский муниципальный район</t>
  </si>
  <si>
    <t>Покровский муниципальный район</t>
  </si>
  <si>
    <t>Свердловский муниципальный район</t>
  </si>
  <si>
    <t>Сосковский муниципальный район</t>
  </si>
  <si>
    <t>Троснянский муниципальный район</t>
  </si>
  <si>
    <t>Урицкий муниципальный район</t>
  </si>
  <si>
    <t>Хотынецкий муниципальный район</t>
  </si>
  <si>
    <t>Шаблыкинский муниципальный район</t>
  </si>
  <si>
    <t>город Орёл</t>
  </si>
  <si>
    <t>город Ливны</t>
  </si>
  <si>
    <t>город Мценск</t>
  </si>
  <si>
    <t>Архаринский муниципальный район</t>
  </si>
  <si>
    <t>Бурейский муниципальный район</t>
  </si>
  <si>
    <t>Завитинский муниципальный район</t>
  </si>
  <si>
    <t>Зейский муниципальный район</t>
  </si>
  <si>
    <t>Константиновский муниципальный район</t>
  </si>
  <si>
    <t>Магдагачинский муниципальный район</t>
  </si>
  <si>
    <t>Мазановский муниципальный район</t>
  </si>
  <si>
    <t>Михайловский муниципальный район</t>
  </si>
  <si>
    <t>Ромненский муниципальный район</t>
  </si>
  <si>
    <t>Свободненский муниципальный район</t>
  </si>
  <si>
    <t>Селемджинский муниципальный район</t>
  </si>
  <si>
    <t>Серышевский муниципальный район</t>
  </si>
  <si>
    <t>Сковородинский муниципальный район</t>
  </si>
  <si>
    <t>Тындинский муниципальный район</t>
  </si>
  <si>
    <t>Шимановский муниципальный район</t>
  </si>
  <si>
    <t>город Благовещенск</t>
  </si>
  <si>
    <t>город Белогорск</t>
  </si>
  <si>
    <t>город Зея</t>
  </si>
  <si>
    <t>город Райчихинск</t>
  </si>
  <si>
    <t>город Свободный</t>
  </si>
  <si>
    <t>город Тында</t>
  </si>
  <si>
    <t>город Шимановск</t>
  </si>
  <si>
    <t>рабочий поселок (поселок городского типа) Прогресс</t>
  </si>
  <si>
    <t>ЗАТО поселок Углегорск</t>
  </si>
  <si>
    <t>Апанасенковский муниципальный район</t>
  </si>
  <si>
    <t>Арзгирский муниципальный район</t>
  </si>
  <si>
    <t>Благодарненский городской округ</t>
  </si>
  <si>
    <t>Будённовский муниципальный район</t>
  </si>
  <si>
    <t>Георгиевский городской округ</t>
  </si>
  <si>
    <t>Грачёвский муниципальный район</t>
  </si>
  <si>
    <t>Изобильненский городской округ</t>
  </si>
  <si>
    <t>Ипатовский городской округ</t>
  </si>
  <si>
    <t>Кировский городской округ</t>
  </si>
  <si>
    <t>Кочубеевский муниципальный район</t>
  </si>
  <si>
    <t>Андроповский муниципальный район</t>
  </si>
  <si>
    <t>Левокумский муниципальный район</t>
  </si>
  <si>
    <t>Минераловодский городской округ</t>
  </si>
  <si>
    <t>Нефтекумский городской округ</t>
  </si>
  <si>
    <t>Новоалександровский городской округ</t>
  </si>
  <si>
    <t>Новоселицкий муниципальный район</t>
  </si>
  <si>
    <t>Петровский городской округ</t>
  </si>
  <si>
    <t>Предгорный муниципальный район</t>
  </si>
  <si>
    <t>Советский городской округ</t>
  </si>
  <si>
    <t>Степновский муниципальный район</t>
  </si>
  <si>
    <t>Труновский муниципальный район</t>
  </si>
  <si>
    <t>Туркменский муниципальный район</t>
  </si>
  <si>
    <t>Шпаковский муниципальный район</t>
  </si>
  <si>
    <t>город Ставрополь</t>
  </si>
  <si>
    <t>город-курорт Ессентуки</t>
  </si>
  <si>
    <t>город-курорт Железноводск</t>
  </si>
  <si>
    <t>город-курорт Кисловодск</t>
  </si>
  <si>
    <t>город Лермонтов</t>
  </si>
  <si>
    <t>город Невинномысск</t>
  </si>
  <si>
    <t>город-курорт Пятигорск</t>
  </si>
  <si>
    <t>Абатский муниципальный район</t>
  </si>
  <si>
    <t>Армизонский муниципальный район</t>
  </si>
  <si>
    <t>Аромашевский муниципальный район</t>
  </si>
  <si>
    <t>Бердюжский муниципальный район</t>
  </si>
  <si>
    <t>Вагайский муниципальный район</t>
  </si>
  <si>
    <t>Викуловский муниципальный район</t>
  </si>
  <si>
    <t>Голышмановский муниципальный район</t>
  </si>
  <si>
    <t>Исетский муниципальный район</t>
  </si>
  <si>
    <t>Ишимский муниципальный район</t>
  </si>
  <si>
    <t>Казанский муниципальный район</t>
  </si>
  <si>
    <t>Нижнетавдинский муниципальный район</t>
  </si>
  <si>
    <t>Омутинский муниципальный район</t>
  </si>
  <si>
    <t>Сладковский муниципальный район</t>
  </si>
  <si>
    <t>Сорокинский муниципальный район</t>
  </si>
  <si>
    <t>Тобольский муниципальный район</t>
  </si>
  <si>
    <t>Тюменский муниципальный район</t>
  </si>
  <si>
    <t>Уватский муниципальный район</t>
  </si>
  <si>
    <t>Упоровский муниципальный район</t>
  </si>
  <si>
    <t>Юргинский муниципальный район</t>
  </si>
  <si>
    <t>Ялуторовский муниципальный район</t>
  </si>
  <si>
    <t>Ярковский муниципальный район</t>
  </si>
  <si>
    <t>город Тюмень</t>
  </si>
  <si>
    <t>Заводоуковский</t>
  </si>
  <si>
    <t>город Ишим</t>
  </si>
  <si>
    <t>город Тобольск</t>
  </si>
  <si>
    <t>город Ялуторовск</t>
  </si>
  <si>
    <t>Балаганский муниципальный район</t>
  </si>
  <si>
    <t>город Бодайбо и район</t>
  </si>
  <si>
    <t>Братский муниципальный район</t>
  </si>
  <si>
    <t>Жигаловский муниципальный район</t>
  </si>
  <si>
    <t>Заларинский муниципальный район</t>
  </si>
  <si>
    <t>Зиминский муниципальный район</t>
  </si>
  <si>
    <t>Иркутский муниципальный район</t>
  </si>
  <si>
    <t>Казачинско-Ленский муниципальный район</t>
  </si>
  <si>
    <t>Катангский муниципальный район</t>
  </si>
  <si>
    <t>Качугский муниципальный район</t>
  </si>
  <si>
    <t>Киренский муниципальный район</t>
  </si>
  <si>
    <t>Куйтунский муниципальный район</t>
  </si>
  <si>
    <t>Мамско-Чуйский муниципальный район</t>
  </si>
  <si>
    <t>Ольхонский муниципальный район</t>
  </si>
  <si>
    <t>Слюдянский муниципальный район</t>
  </si>
  <si>
    <t>Тайшетский муниципальный район</t>
  </si>
  <si>
    <t>Тулунский муниципальный район</t>
  </si>
  <si>
    <t>Усольский муниципальный район</t>
  </si>
  <si>
    <t>Усть-Кутский муниципальный район</t>
  </si>
  <si>
    <t>Черемховский муниципальный район</t>
  </si>
  <si>
    <t>Чунский муниципальный район</t>
  </si>
  <si>
    <t>Шелеховский муниципальный район</t>
  </si>
  <si>
    <t>город Иркутск</t>
  </si>
  <si>
    <t>город Братск</t>
  </si>
  <si>
    <t>город Зима</t>
  </si>
  <si>
    <t>город Саянск</t>
  </si>
  <si>
    <t>город Усолье-Сибирское</t>
  </si>
  <si>
    <t>город Усть-Илимск</t>
  </si>
  <si>
    <t>город Черемхово</t>
  </si>
  <si>
    <t>город Свирск</t>
  </si>
  <si>
    <t>Аларский муниципальный район</t>
  </si>
  <si>
    <t>Нижнеилимский муниципальный район</t>
  </si>
  <si>
    <t>Нижнеудинский муниципальный район</t>
  </si>
  <si>
    <t>Усть-Илимский муниципальный район</t>
  </si>
  <si>
    <t>Усть-Удинский муниципальный район</t>
  </si>
  <si>
    <t>город Тулун</t>
  </si>
  <si>
    <t>Баяндаевский муниципальный район</t>
  </si>
  <si>
    <t>Боханский муниципальный район</t>
  </si>
  <si>
    <t>Нукутский муниципальный район</t>
  </si>
  <si>
    <t>Эхирит-Булагатский муниципальный район</t>
  </si>
  <si>
    <t>Ангарский ГО</t>
  </si>
  <si>
    <t>Батецкий муниципальный район</t>
  </si>
  <si>
    <t>Боровичский муниципальный район</t>
  </si>
  <si>
    <t>Валдайский муниципальный район</t>
  </si>
  <si>
    <t>Волотовский муниципальный район</t>
  </si>
  <si>
    <t>Демянский муниципальный район</t>
  </si>
  <si>
    <t>Крестецкий муниципальный район</t>
  </si>
  <si>
    <t>Любытинский муниципальный район</t>
  </si>
  <si>
    <t>Маловишерский муниципальный район</t>
  </si>
  <si>
    <t>Марёвский муниципальный район</t>
  </si>
  <si>
    <t>Мошенской муниципальный район</t>
  </si>
  <si>
    <t>Новгородский муниципальный район</t>
  </si>
  <si>
    <t>Окуловский муниципальный район</t>
  </si>
  <si>
    <t>Парфинский муниципальный район</t>
  </si>
  <si>
    <t>Пестовский муниципальный район</t>
  </si>
  <si>
    <t>Поддорский муниципальный район</t>
  </si>
  <si>
    <t>Солецкий муниципальный район</t>
  </si>
  <si>
    <t>Старорусский муниципальный район</t>
  </si>
  <si>
    <t>Хвойнинский муниципальный район</t>
  </si>
  <si>
    <t>Холмский муниципальный район</t>
  </si>
  <si>
    <t>Чудовский муниципальный район</t>
  </si>
  <si>
    <t>Шимский муниципальный район</t>
  </si>
  <si>
    <t>город Великий Новгород</t>
  </si>
  <si>
    <t>Вязниковский муниципальный район</t>
  </si>
  <si>
    <t>город Владимир</t>
  </si>
  <si>
    <t>город Гусь-Хрустальный</t>
  </si>
  <si>
    <t>город Ковров</t>
  </si>
  <si>
    <t>Гороховецкий муниципальный район</t>
  </si>
  <si>
    <t>Гусь-Хрустальный муниципальный район</t>
  </si>
  <si>
    <t>ЗАТО город Радужный</t>
  </si>
  <si>
    <t>Камешковский муниципальный район</t>
  </si>
  <si>
    <t>Киржачский муниципальный район</t>
  </si>
  <si>
    <t>Ковровский муниципальный район</t>
  </si>
  <si>
    <t>Кольчугинский муниципальный район</t>
  </si>
  <si>
    <t>Меленковский муниципальный район</t>
  </si>
  <si>
    <t>Муромский муниципальный район</t>
  </si>
  <si>
    <t>округ Муром</t>
  </si>
  <si>
    <t>Петушинский муниципальный район</t>
  </si>
  <si>
    <t>Селивановский муниципальный район</t>
  </si>
  <si>
    <t>Собинский муниципальный район</t>
  </si>
  <si>
    <t>Судогодский муниципальный район</t>
  </si>
  <si>
    <t>Суздальский муниципальный район</t>
  </si>
  <si>
    <t>Юрьев-Польский муниципальный район</t>
  </si>
  <si>
    <t>Агинский муниципальный район</t>
  </si>
  <si>
    <t>Акшинский муниципальный район</t>
  </si>
  <si>
    <t>Александрово-Заводский муниципальный район</t>
  </si>
  <si>
    <t>Балейский муниципальный район</t>
  </si>
  <si>
    <t>Борзинский муниципальный район</t>
  </si>
  <si>
    <t>Газимуро-Заводский муниципальный район</t>
  </si>
  <si>
    <t>Дульдургинский муниципальный район</t>
  </si>
  <si>
    <t>Забайкальский муниципальный район</t>
  </si>
  <si>
    <t>Каларский муниципальный район</t>
  </si>
  <si>
    <t>Калганский муниципальный район</t>
  </si>
  <si>
    <t>Карымский муниципальный район</t>
  </si>
  <si>
    <t>Муниципальный район Город Краснокаменск и Краснокаменский район</t>
  </si>
  <si>
    <t>Красночикойский муниципальный район</t>
  </si>
  <si>
    <t>Кыринский муниципальный район</t>
  </si>
  <si>
    <t>Могочинский муниципальный район</t>
  </si>
  <si>
    <t>Могойтуйский муниципальный район</t>
  </si>
  <si>
    <t>Нерчинский муниципальный район</t>
  </si>
  <si>
    <t>Нерчинско-Заводский муниципальный район</t>
  </si>
  <si>
    <t>Оловяннинский муниципальный район</t>
  </si>
  <si>
    <t>Ононский муниципальный район</t>
  </si>
  <si>
    <t>Петровск-Забайкальский муниципальный район</t>
  </si>
  <si>
    <t>Приаргунский муниципальный район</t>
  </si>
  <si>
    <t>Сретенский муниципальный район</t>
  </si>
  <si>
    <t>Тунгиро-Олёкминский муниципальный район</t>
  </si>
  <si>
    <t>Тунгокоченский муниципальный район</t>
  </si>
  <si>
    <t>Улётовский муниципальный район</t>
  </si>
  <si>
    <t>Хилокский муниципальный район</t>
  </si>
  <si>
    <t>Чернышевский муниципальный район</t>
  </si>
  <si>
    <t>Читинский муниципальный район</t>
  </si>
  <si>
    <t>Шелопугинский муниципальный район</t>
  </si>
  <si>
    <t>Шилкинский муниципальный район</t>
  </si>
  <si>
    <t>поселок Агинское</t>
  </si>
  <si>
    <t>город Петровск-Забайкальский</t>
  </si>
  <si>
    <t>город Чита</t>
  </si>
  <si>
    <t>ЗАТО поселок Горный</t>
  </si>
  <si>
    <t>Алатырский муниципальный район</t>
  </si>
  <si>
    <t>Аликовский муниципальный район</t>
  </si>
  <si>
    <t>Батыревский муниципальный район</t>
  </si>
  <si>
    <t>Вурнарский муниципальный район</t>
  </si>
  <si>
    <t>Ибресинский муниципальный район</t>
  </si>
  <si>
    <t>Канашский муниципальный район</t>
  </si>
  <si>
    <t>Козловский муниципальный район</t>
  </si>
  <si>
    <t>Красноармейский муниципальный район</t>
  </si>
  <si>
    <t>Красночетайский муниципальный район</t>
  </si>
  <si>
    <t>Мариинско-Посадский муниципальный район</t>
  </si>
  <si>
    <t>Моргаушский муниципальный район</t>
  </si>
  <si>
    <t>Порецкий муниципальный район</t>
  </si>
  <si>
    <t>Урмарский муниципальный район</t>
  </si>
  <si>
    <t>Цивильский муниципальный район</t>
  </si>
  <si>
    <t>Чебоксарский муниципальный район</t>
  </si>
  <si>
    <t>Шемуршинский муниципальный район</t>
  </si>
  <si>
    <t>Шумерлинский муниципальный район</t>
  </si>
  <si>
    <t>Ядринский муниципальный район</t>
  </si>
  <si>
    <t>Яльчикский муниципальный район</t>
  </si>
  <si>
    <t>Янтиковский муниципальный район</t>
  </si>
  <si>
    <t>город Чебоксары</t>
  </si>
  <si>
    <t>город Алатырь</t>
  </si>
  <si>
    <t>город Канаш</t>
  </si>
  <si>
    <t>город Новочебоксарск</t>
  </si>
  <si>
    <t>город Шумерля</t>
  </si>
  <si>
    <t>Назрановский муниципальный район</t>
  </si>
  <si>
    <t>Малгобекский муниципальный район</t>
  </si>
  <si>
    <t>Джейрахский муниципальный район</t>
  </si>
  <si>
    <t>город Магас</t>
  </si>
  <si>
    <t>город Назрань</t>
  </si>
  <si>
    <t>город Карабулак</t>
  </si>
  <si>
    <t>город Малгобек</t>
  </si>
  <si>
    <t>Баргузинский муниципальный район</t>
  </si>
  <si>
    <t>Баунтовский эвенкийский муниципальный район</t>
  </si>
  <si>
    <t>Бичурский муниципальный район</t>
  </si>
  <si>
    <t>Джидинский муниципальный район</t>
  </si>
  <si>
    <t>Еравнинский муниципальный район</t>
  </si>
  <si>
    <t>Заиграевский муниципальный район</t>
  </si>
  <si>
    <t>Закаменский муниципальный район</t>
  </si>
  <si>
    <t>Иволгинский муниципальный район</t>
  </si>
  <si>
    <t>Кабанский муниципальный район</t>
  </si>
  <si>
    <t>Кижингинский муниципальный район</t>
  </si>
  <si>
    <t>Курумканский муниципальный район</t>
  </si>
  <si>
    <t>Кяхтинский муниципальный район</t>
  </si>
  <si>
    <t>Муйский муниципальный район</t>
  </si>
  <si>
    <t>Мухоршибирский муниципальный район</t>
  </si>
  <si>
    <t>Окинский муниципальный район</t>
  </si>
  <si>
    <t>Прибайкальский муниципальный район</t>
  </si>
  <si>
    <t>Северо-Байкальский муниципальный район</t>
  </si>
  <si>
    <t>Селенгинский муниципальный район</t>
  </si>
  <si>
    <t>Тарбагатайский муниципальный район</t>
  </si>
  <si>
    <t>Тункинский муниципальный район</t>
  </si>
  <si>
    <t>Хоринский муниципальный район</t>
  </si>
  <si>
    <t>город Улан-Удэ</t>
  </si>
  <si>
    <t>город Северобайкальск</t>
  </si>
  <si>
    <t>Башмаковский муниципальный район</t>
  </si>
  <si>
    <t>Бековский муниципальный район</t>
  </si>
  <si>
    <t>Белинский муниципальный район</t>
  </si>
  <si>
    <t>Бессоновский муниципальный район</t>
  </si>
  <si>
    <t>Вадинский муниципальный район</t>
  </si>
  <si>
    <t>Земетчинский муниципальный район</t>
  </si>
  <si>
    <t>Иссинский муниципальный район</t>
  </si>
  <si>
    <t>Камешкирский муниципальный район</t>
  </si>
  <si>
    <t>Колышлейский муниципальный район</t>
  </si>
  <si>
    <t>Кузнецкий муниципальный район</t>
  </si>
  <si>
    <t>Лопатинский муниципальный район</t>
  </si>
  <si>
    <t>Лунинский муниципальный район</t>
  </si>
  <si>
    <t>Малосердобинский муниципальный район</t>
  </si>
  <si>
    <t>Мокшанский муниципальный район</t>
  </si>
  <si>
    <t>Наровчатский муниципальный район</t>
  </si>
  <si>
    <t>Неверкинский муниципальный район</t>
  </si>
  <si>
    <t>Нижнеломовский муниципальный район</t>
  </si>
  <si>
    <t>Никольский муниципальный район</t>
  </si>
  <si>
    <t>Пачелмский муниципальный район</t>
  </si>
  <si>
    <t>Пензенский муниципальный район</t>
  </si>
  <si>
    <t>Сердобский муниципальный район</t>
  </si>
  <si>
    <t>Сосновоборский муниципальный район</t>
  </si>
  <si>
    <t>Тамалинский муниципальный район</t>
  </si>
  <si>
    <t>Шемышейский муниципальный район</t>
  </si>
  <si>
    <t>город Пенза</t>
  </si>
  <si>
    <t>город Кузнецк</t>
  </si>
  <si>
    <t>ЗАТО город Заречный</t>
  </si>
  <si>
    <t>Яшкульский муниципальный район</t>
  </si>
  <si>
    <t>Яшалтинский муниципальный район</t>
  </si>
  <si>
    <t>Черноземельский муниципальный район</t>
  </si>
  <si>
    <t>Приютненский муниципальный район</t>
  </si>
  <si>
    <t>Сарпинский муниципальный район</t>
  </si>
  <si>
    <t>Малодербетовский муниципальный район</t>
  </si>
  <si>
    <t>Ики-Бурульский муниципальный район</t>
  </si>
  <si>
    <t>Городовиковский муниципальный район</t>
  </si>
  <si>
    <t>город Элиста</t>
  </si>
  <si>
    <t>Лаганский муниципальный район</t>
  </si>
  <si>
    <t>Юстинский муниципальный район</t>
  </si>
  <si>
    <t>Кетченеровский муниципальный район</t>
  </si>
  <si>
    <t>Анучинский муниципальный район</t>
  </si>
  <si>
    <t>Арсеньевский</t>
  </si>
  <si>
    <t>Большой Камень</t>
  </si>
  <si>
    <t>Владивостокский</t>
  </si>
  <si>
    <t>Дальнегорский</t>
  </si>
  <si>
    <t>Дальнереченский</t>
  </si>
  <si>
    <t>Дальнереченский муниципальный район</t>
  </si>
  <si>
    <t>ЗАТО Фокино</t>
  </si>
  <si>
    <t>Кавалеровский муниципальный район</t>
  </si>
  <si>
    <t>Лазовский муниципальный район</t>
  </si>
  <si>
    <t>Лесозаводский</t>
  </si>
  <si>
    <t>Надеждинский муниципальный район</t>
  </si>
  <si>
    <t>Находкинский</t>
  </si>
  <si>
    <t>Ольгинский муниципальный район</t>
  </si>
  <si>
    <t>Партизанский</t>
  </si>
  <si>
    <t>Пограничный муниципальный район</t>
  </si>
  <si>
    <t>Пожарский муниципальный район</t>
  </si>
  <si>
    <t>Спасск-Дальний</t>
  </si>
  <si>
    <t>Тернейский муниципальный район</t>
  </si>
  <si>
    <t>Уссурийский</t>
  </si>
  <si>
    <t>Ханкайский муниципальный район</t>
  </si>
  <si>
    <t>Хасанский муниципальный район</t>
  </si>
  <si>
    <t>Хорольский муниципальный район</t>
  </si>
  <si>
    <t>Черниговский муниципальный район</t>
  </si>
  <si>
    <t>Чугуевский муниципальный район</t>
  </si>
  <si>
    <t>Шкотовский муниципальный район</t>
  </si>
  <si>
    <t>город Магадан</t>
  </si>
  <si>
    <t>Ольский</t>
  </si>
  <si>
    <t>Омсукчанский городской округ</t>
  </si>
  <si>
    <t>Северо-Эвенский</t>
  </si>
  <si>
    <t>Среднеканский</t>
  </si>
  <si>
    <t>Сусуманский</t>
  </si>
  <si>
    <t>Тенькинский</t>
  </si>
  <si>
    <t>Хасынский</t>
  </si>
  <si>
    <t>Ягоднинский</t>
  </si>
  <si>
    <t>Арсеньевский муниципальный район</t>
  </si>
  <si>
    <t>Белевский муниципальный район</t>
  </si>
  <si>
    <t>Богородицкий муниципальный район</t>
  </si>
  <si>
    <t>Веневский муниципальный район</t>
  </si>
  <si>
    <t>город Алексин</t>
  </si>
  <si>
    <t>город Донской</t>
  </si>
  <si>
    <t>город Ефремов</t>
  </si>
  <si>
    <t>город Новомосковск</t>
  </si>
  <si>
    <t>город Тула</t>
  </si>
  <si>
    <t>Дубенский муниципальный район</t>
  </si>
  <si>
    <t>Заокский муниципальный район</t>
  </si>
  <si>
    <t>Кимовский муниципальный район</t>
  </si>
  <si>
    <t>Киреевский муниципальный район</t>
  </si>
  <si>
    <t>Куркинский муниципальный район</t>
  </si>
  <si>
    <t>Одоевский муниципальный район</t>
  </si>
  <si>
    <t>Плавский муниципальный район</t>
  </si>
  <si>
    <t>рабочий поселок Новогуровский</t>
  </si>
  <si>
    <t>Славный</t>
  </si>
  <si>
    <t>Суворовский муниципальный район</t>
  </si>
  <si>
    <t>Тепло-Огаревский муниципальный район</t>
  </si>
  <si>
    <t>Узловский муниципальный район</t>
  </si>
  <si>
    <t>Чернский муниципальный район</t>
  </si>
  <si>
    <t>Щекинский муниципальный район</t>
  </si>
  <si>
    <t>Ясногорский муниципальный район</t>
  </si>
  <si>
    <t>Ермишинский муниципальный район</t>
  </si>
  <si>
    <t>Захаровский муниципальный район</t>
  </si>
  <si>
    <t>Кадомский муниципальный район</t>
  </si>
  <si>
    <t>Касимовский муниципальный район</t>
  </si>
  <si>
    <t>Клепиковский муниципальный район</t>
  </si>
  <si>
    <t>Кораблинский муниципальный район</t>
  </si>
  <si>
    <t>Милославский муниципальный район</t>
  </si>
  <si>
    <t>Александро-Невский муниципальный район</t>
  </si>
  <si>
    <t>Пителинский муниципальный район</t>
  </si>
  <si>
    <t>Пронский муниципальный район</t>
  </si>
  <si>
    <t>Путятинский муниципальный район</t>
  </si>
  <si>
    <t>Рыбновский муниципальный район</t>
  </si>
  <si>
    <t>Ряжский муниципальный район</t>
  </si>
  <si>
    <t>Рязанский муниципальный район</t>
  </si>
  <si>
    <t>Сапожковский муниципальный район</t>
  </si>
  <si>
    <t>Сараевский муниципальный район</t>
  </si>
  <si>
    <t>Сасовский муниципальный район</t>
  </si>
  <si>
    <t>Скопинский муниципальный район</t>
  </si>
  <si>
    <t>Старожиловский муниципальный район</t>
  </si>
  <si>
    <t>Ухоловский муниципальный район</t>
  </si>
  <si>
    <t>Чучковский муниципальный район</t>
  </si>
  <si>
    <t>Шацкий муниципальный район</t>
  </si>
  <si>
    <t>Шиловский муниципальный район</t>
  </si>
  <si>
    <t>город Рязань</t>
  </si>
  <si>
    <t>город Касимов</t>
  </si>
  <si>
    <t>город Сасово</t>
  </si>
  <si>
    <t>город Скопин</t>
  </si>
  <si>
    <t>Бабаевский муниципальный район</t>
  </si>
  <si>
    <t>Бабушкинский муниципальный район</t>
  </si>
  <si>
    <t>Вашкинский муниципальный район</t>
  </si>
  <si>
    <t>Великоустюгский муниципальный район</t>
  </si>
  <si>
    <t>Верховажский муниципальный район</t>
  </si>
  <si>
    <t>Вожегодский муниципальный район</t>
  </si>
  <si>
    <t>Вологодский муниципальный район</t>
  </si>
  <si>
    <t>Вытегорский муниципальный район</t>
  </si>
  <si>
    <t>Грязовецкий муниципальный район</t>
  </si>
  <si>
    <t>Кадуйский муниципальный район</t>
  </si>
  <si>
    <t>Кирилловский муниципальный район</t>
  </si>
  <si>
    <t>Кичменгско-Городецкий муниципальный район</t>
  </si>
  <si>
    <t>Междуреченский муниципальный район</t>
  </si>
  <si>
    <t>Нюксенский муниципальный район</t>
  </si>
  <si>
    <t>Сокольский муниципальный район</t>
  </si>
  <si>
    <t>Сямженский муниципальный район</t>
  </si>
  <si>
    <t>Тарногский муниципальный район</t>
  </si>
  <si>
    <t>Тотемский муниципальный район</t>
  </si>
  <si>
    <t>Усть-Кубинский муниципальный район</t>
  </si>
  <si>
    <t>Устюженский муниципальный район</t>
  </si>
  <si>
    <t>Харовский муниципальный район</t>
  </si>
  <si>
    <t>Чагодощенский муниципальный район</t>
  </si>
  <si>
    <t>Череповецкий муниципальный район</t>
  </si>
  <si>
    <t>Шекснинский муниципальный район</t>
  </si>
  <si>
    <t>город Вологда</t>
  </si>
  <si>
    <t>город Череповец</t>
  </si>
  <si>
    <t>Алагирский муниципальный район</t>
  </si>
  <si>
    <t>Ардонский муниципальный район</t>
  </si>
  <si>
    <t>Дигорский муниципальный район</t>
  </si>
  <si>
    <t>Ирафский муниципальный район</t>
  </si>
  <si>
    <t>Моздокский муниципальный район</t>
  </si>
  <si>
    <t>Правобережный муниципальный район</t>
  </si>
  <si>
    <t>Пригородный муниципальный район</t>
  </si>
  <si>
    <t>город Владикавказ</t>
  </si>
  <si>
    <t>Антроповский муниципальный район</t>
  </si>
  <si>
    <t>Буйский муниципальный район</t>
  </si>
  <si>
    <t>Вохомский муниципальный район</t>
  </si>
  <si>
    <t>Галичский муниципальный район</t>
  </si>
  <si>
    <t>Кадыйский муниципальный район</t>
  </si>
  <si>
    <t>Кологривский муниципальный район</t>
  </si>
  <si>
    <t>Костромской муниципальный район</t>
  </si>
  <si>
    <t>Красносельский муниципальный район</t>
  </si>
  <si>
    <t>Макарьевский муниципальный район</t>
  </si>
  <si>
    <t>Межевской муниципальный район</t>
  </si>
  <si>
    <t>Муниципальный район город Нея и Нейский район</t>
  </si>
  <si>
    <t>Муниципальный район город Нерехта и Нерехтский район</t>
  </si>
  <si>
    <t>Павинский муниципальный район</t>
  </si>
  <si>
    <t>Парфеньевский муниципальный район</t>
  </si>
  <si>
    <t>Поназыревский муниципальный район</t>
  </si>
  <si>
    <t>Пыщугский муниципальный район</t>
  </si>
  <si>
    <t>Солигаличский муниципальный район</t>
  </si>
  <si>
    <t>Судиславский муниципальный район</t>
  </si>
  <si>
    <t>Сусанинский муниципальный район</t>
  </si>
  <si>
    <t>Чухломский муниципальный район</t>
  </si>
  <si>
    <t>Шарьинский муниципальный район</t>
  </si>
  <si>
    <t>город Кострома</t>
  </si>
  <si>
    <t>город Буй</t>
  </si>
  <si>
    <t>город Волгореченск</t>
  </si>
  <si>
    <t>город Галич</t>
  </si>
  <si>
    <t>город Мантурово</t>
  </si>
  <si>
    <t>город Шарья</t>
  </si>
  <si>
    <t>Азовский муниципальный район</t>
  </si>
  <si>
    <t>Аксайский муниципальный район</t>
  </si>
  <si>
    <t>Багаевский муниципальный район</t>
  </si>
  <si>
    <t>Белокалитвинский муниципальный район</t>
  </si>
  <si>
    <t>Боковский муниципальный район</t>
  </si>
  <si>
    <t>Верхнедонской муниципальный район</t>
  </si>
  <si>
    <t>Веселовский муниципальный район</t>
  </si>
  <si>
    <t>Шолоховский муниципальный район</t>
  </si>
  <si>
    <t>Волгодонской муниципальный район</t>
  </si>
  <si>
    <t>Егорлыкский муниципальный район</t>
  </si>
  <si>
    <t>Заветинский муниципальный район</t>
  </si>
  <si>
    <t>Зерноградский муниципальный район</t>
  </si>
  <si>
    <t>Зимовниковский муниципальный район</t>
  </si>
  <si>
    <t>Кагальницкий муниципальный район</t>
  </si>
  <si>
    <t>Кашарский муниципальный район</t>
  </si>
  <si>
    <t>Красносулинский муниципальный район</t>
  </si>
  <si>
    <t>Мартыновский муниципальный район</t>
  </si>
  <si>
    <t>Матвеево-Курганский муниципальный район</t>
  </si>
  <si>
    <t>Миллеровский муниципальный район</t>
  </si>
  <si>
    <t>Милютинский муниципальный район</t>
  </si>
  <si>
    <t>Морозовский муниципальный район</t>
  </si>
  <si>
    <t>Мясниковский муниципальный район</t>
  </si>
  <si>
    <t>Неклиновский муниципальный район</t>
  </si>
  <si>
    <t>Обливский муниципальный район</t>
  </si>
  <si>
    <t>Песчанокопский муниципальный район</t>
  </si>
  <si>
    <t>Пролетарский муниципальный район</t>
  </si>
  <si>
    <t>Ремонтненский муниципальный район</t>
  </si>
  <si>
    <t>Родионово-Несветайский муниципальный район</t>
  </si>
  <si>
    <t>Сальский муниципальный район</t>
  </si>
  <si>
    <t>Семикаракорский муниципальный район</t>
  </si>
  <si>
    <t>Тарасовский муниципальный район</t>
  </si>
  <si>
    <t>Тацинский муниципальный район</t>
  </si>
  <si>
    <t>Усть-Донецкий муниципальный район</t>
  </si>
  <si>
    <t>Целинский муниципальный район</t>
  </si>
  <si>
    <t>Цимлянский муниципальный район</t>
  </si>
  <si>
    <t>Чертковский муниципальный район</t>
  </si>
  <si>
    <t>город Ростов-на-Дону</t>
  </si>
  <si>
    <t>город Азов</t>
  </si>
  <si>
    <t>город Батайск</t>
  </si>
  <si>
    <t>город Волгодонск</t>
  </si>
  <si>
    <t>город Гуково</t>
  </si>
  <si>
    <t>город Донецк</t>
  </si>
  <si>
    <t>город Зверево</t>
  </si>
  <si>
    <t>город Каменск-Шахтинский</t>
  </si>
  <si>
    <t>город Новочеркасск</t>
  </si>
  <si>
    <t>город Новошахтинск</t>
  </si>
  <si>
    <t>город Таганрог</t>
  </si>
  <si>
    <t>город Шахты</t>
  </si>
  <si>
    <t>Агульский муниципальный район</t>
  </si>
  <si>
    <t>Акушинский муниципальный район</t>
  </si>
  <si>
    <t>Ахвахский муниципальный район</t>
  </si>
  <si>
    <t>Ахтынский муниципальный район</t>
  </si>
  <si>
    <t>Бабаюртовский муниципальный район</t>
  </si>
  <si>
    <t>Бежтинский участок</t>
  </si>
  <si>
    <t>Ботлихский муниципальный район</t>
  </si>
  <si>
    <t>Буйнакский муниципальный район</t>
  </si>
  <si>
    <t>Гергебильский муниципальный район</t>
  </si>
  <si>
    <t>город Буйнакск</t>
  </si>
  <si>
    <t>город Дагестанские Огни</t>
  </si>
  <si>
    <t>город Дербент</t>
  </si>
  <si>
    <t>город Избербаш</t>
  </si>
  <si>
    <t>город Каспийск</t>
  </si>
  <si>
    <t>город Кизилюрт</t>
  </si>
  <si>
    <t>город Кизляр</t>
  </si>
  <si>
    <t>город Махачкала</t>
  </si>
  <si>
    <t>город Хасавюрт</t>
  </si>
  <si>
    <t>город Южно-Сухокумск</t>
  </si>
  <si>
    <t>Гумбетовский муниципальный район</t>
  </si>
  <si>
    <t>Гунибский муниципальный район</t>
  </si>
  <si>
    <t>Дахадаевский муниципальный район</t>
  </si>
  <si>
    <t>Дербентский муниципальный район</t>
  </si>
  <si>
    <t>Докузпаринский муниципальный район</t>
  </si>
  <si>
    <t>Зоны отгонного животноводства</t>
  </si>
  <si>
    <t>Казбековский муниципальный район</t>
  </si>
  <si>
    <t>Кайтагский муниципальный район</t>
  </si>
  <si>
    <t>Карабудахкентский муниципальный район</t>
  </si>
  <si>
    <t>Каякентский муниципальный район</t>
  </si>
  <si>
    <t>Кизилюртовский муниципальный район</t>
  </si>
  <si>
    <t>Кизлярский муниципальный район</t>
  </si>
  <si>
    <t>Кулинский муниципальный район</t>
  </si>
  <si>
    <t>Кумторкалинский муниципальный район</t>
  </si>
  <si>
    <t>Курахский муниципальный район</t>
  </si>
  <si>
    <t>Лакский муниципальный район</t>
  </si>
  <si>
    <t>Левашинский муниципальный район</t>
  </si>
  <si>
    <t>Магарамкентский муниципальный район</t>
  </si>
  <si>
    <t>Новолакский муниципальный район</t>
  </si>
  <si>
    <t>Ногайский муниципальный район</t>
  </si>
  <si>
    <t>Рутульский муниципальный район</t>
  </si>
  <si>
    <t>Сергокалинский муниципальный район</t>
  </si>
  <si>
    <t>Сулейман-Стальский муниципальный район</t>
  </si>
  <si>
    <t>Табасаранский муниципальный район</t>
  </si>
  <si>
    <t>Тарумовский муниципальный район</t>
  </si>
  <si>
    <t>Тляратинский муниципальный район</t>
  </si>
  <si>
    <t>Унцукульский муниципальный район</t>
  </si>
  <si>
    <t>Хасавюртовский муниципальный район</t>
  </si>
  <si>
    <t>Хивский муниципальный район</t>
  </si>
  <si>
    <t>Хунзахский муниципальный район</t>
  </si>
  <si>
    <t>Цумадинский муниципальный район</t>
  </si>
  <si>
    <t>Цунтинский муниципальный район</t>
  </si>
  <si>
    <t>Чародинский муниципальный район</t>
  </si>
  <si>
    <t>Шамильский муниципальный район</t>
  </si>
  <si>
    <t>Базарносызганский муниципальный район</t>
  </si>
  <si>
    <t>Барышский муниципальный район</t>
  </si>
  <si>
    <t>Вешкаймский муниципальный район</t>
  </si>
  <si>
    <t>Инзенский муниципальный район</t>
  </si>
  <si>
    <t>Карсунский муниципальный район</t>
  </si>
  <si>
    <t>Кузоватовский муниципальный район</t>
  </si>
  <si>
    <t>Майнский муниципальный район</t>
  </si>
  <si>
    <t>Мелекесский муниципальный район</t>
  </si>
  <si>
    <t>Новомалыклинский муниципальный район</t>
  </si>
  <si>
    <t>Новоспасский муниципальный район</t>
  </si>
  <si>
    <t>Радищевский муниципальный район</t>
  </si>
  <si>
    <t>Сенгилеевский муниципальный район</t>
  </si>
  <si>
    <t>Старокулаткинский муниципальный район</t>
  </si>
  <si>
    <t>Старомайнский муниципальный район</t>
  </si>
  <si>
    <t>Сурский муниципальный район</t>
  </si>
  <si>
    <t>Тереньгульский муниципальный район</t>
  </si>
  <si>
    <t>Ульяновский муниципальный район</t>
  </si>
  <si>
    <t>Цильнинский муниципальный район</t>
  </si>
  <si>
    <t>Чердаклинский муниципальный район</t>
  </si>
  <si>
    <t>город Ульяновск</t>
  </si>
  <si>
    <t>город Димитровград</t>
  </si>
  <si>
    <t>город Новоульяновск</t>
  </si>
  <si>
    <t>Агаповский муниципальный район</t>
  </si>
  <si>
    <t>Аргаяшский муниципальный район</t>
  </si>
  <si>
    <t>Ашинский муниципальный район</t>
  </si>
  <si>
    <t>Брединский муниципальный район</t>
  </si>
  <si>
    <t>Варненский муниципальный район</t>
  </si>
  <si>
    <t>Верхнеуральский муниципальный район</t>
  </si>
  <si>
    <t>Еманжелинский муниципальный район</t>
  </si>
  <si>
    <t>Еткульский муниципальный район</t>
  </si>
  <si>
    <t>Карталинский муниципальный район</t>
  </si>
  <si>
    <t>Каслинский муниципальный район</t>
  </si>
  <si>
    <t>Катав-Ивановский муниципальный район</t>
  </si>
  <si>
    <t>Кизильский муниципальный район</t>
  </si>
  <si>
    <t>Коркинский муниципальный район</t>
  </si>
  <si>
    <t>Кунашакский муниципальный район</t>
  </si>
  <si>
    <t>Кусинский муниципальный район</t>
  </si>
  <si>
    <t>Нагайбакский муниципальный район</t>
  </si>
  <si>
    <t>Нязепетровский муниципальный район</t>
  </si>
  <si>
    <t>Пластовский муниципальный район</t>
  </si>
  <si>
    <t>Саткинский муниципальный район</t>
  </si>
  <si>
    <t>Троицкий муниципальный район</t>
  </si>
  <si>
    <t>Увельский муниципальный район</t>
  </si>
  <si>
    <t>Уйский муниципальный район</t>
  </si>
  <si>
    <t>Чебаркульский муниципальный район</t>
  </si>
  <si>
    <t>Чесменский муниципальный район</t>
  </si>
  <si>
    <t>Челябинский городской округ</t>
  </si>
  <si>
    <t>Верхнеуфалейский городской округ</t>
  </si>
  <si>
    <t>Златоустовский городской округ</t>
  </si>
  <si>
    <t>Карабашский городской округ</t>
  </si>
  <si>
    <t>Копейский городской округ</t>
  </si>
  <si>
    <t>Кыштымский городской округ</t>
  </si>
  <si>
    <t>Магнитогорский городской округ</t>
  </si>
  <si>
    <t>Миасский городской округ</t>
  </si>
  <si>
    <t>Троицкий городской округ</t>
  </si>
  <si>
    <t>Усть-Катавский городской округ</t>
  </si>
  <si>
    <t>Чебаркульский городской округ</t>
  </si>
  <si>
    <t>Южноуральский городской округ</t>
  </si>
  <si>
    <t>Трехгорный городской округ</t>
  </si>
  <si>
    <t>Озерский городской округ</t>
  </si>
  <si>
    <t>Снежинский городской округ</t>
  </si>
  <si>
    <t>Локомотивный городской округ</t>
  </si>
  <si>
    <t>Кош-Агачский муниципальный район</t>
  </si>
  <si>
    <t>Майминский муниципальный район</t>
  </si>
  <si>
    <t>Онгудайский муниципальный район</t>
  </si>
  <si>
    <t>Турочакский муниципальный район</t>
  </si>
  <si>
    <t>Улаганский муниципальный район</t>
  </si>
  <si>
    <t>Усть-Канский муниципальный район</t>
  </si>
  <si>
    <t>Усть-Коксинский муниципальный район</t>
  </si>
  <si>
    <t>Чемальский муниципальный район</t>
  </si>
  <si>
    <t>Чойский муниципальный район</t>
  </si>
  <si>
    <t>Шебалинский муниципальный район</t>
  </si>
  <si>
    <t>город Горно-Алтайск</t>
  </si>
  <si>
    <t>Алейский муниципальный район</t>
  </si>
  <si>
    <t>Баевский муниципальный район</t>
  </si>
  <si>
    <t>Бийский муниципальный район</t>
  </si>
  <si>
    <t>Бурлинский муниципальный район</t>
  </si>
  <si>
    <t>Быстроистокский муниципальный район</t>
  </si>
  <si>
    <t>Волчихинский муниципальный район</t>
  </si>
  <si>
    <t>Егорьевский муниципальный район</t>
  </si>
  <si>
    <t>Ельцовский муниципальный район</t>
  </si>
  <si>
    <t>Завьяловский муниципальный район</t>
  </si>
  <si>
    <t>Залесовский муниципальный район</t>
  </si>
  <si>
    <t>Заринский муниципальный район</t>
  </si>
  <si>
    <t>Змеиногорский муниципальный район</t>
  </si>
  <si>
    <t>Калманский муниципальный район</t>
  </si>
  <si>
    <t>Ключевский муниципальный район</t>
  </si>
  <si>
    <t>Косихинский муниципальный район</t>
  </si>
  <si>
    <t>Краснощёковский муниципальный район</t>
  </si>
  <si>
    <t>Крутихинский муниципальный район</t>
  </si>
  <si>
    <t>Кулундинский муниципальный район</t>
  </si>
  <si>
    <t>Курьинский муниципальный район</t>
  </si>
  <si>
    <t>Кытмановский муниципальный район</t>
  </si>
  <si>
    <t>Локтевский муниципальный район</t>
  </si>
  <si>
    <t>Мамонтовский муниципальный район</t>
  </si>
  <si>
    <t>Новичихинский муниципальный район</t>
  </si>
  <si>
    <t>Зональный муниципальный район</t>
  </si>
  <si>
    <t>Панкрушихинский муниципальный район</t>
  </si>
  <si>
    <t>Поспелихинский муниципальный район</t>
  </si>
  <si>
    <t>Ребрихинский муниципальный район</t>
  </si>
  <si>
    <t>Родинский муниципальный район</t>
  </si>
  <si>
    <t>Романовский муниципальный район</t>
  </si>
  <si>
    <t>Рубцовский муниципальный район</t>
  </si>
  <si>
    <t>Смоленский муниципальный район</t>
  </si>
  <si>
    <t>Суетский муниципальный район</t>
  </si>
  <si>
    <t>Солонешенский муниципальный район</t>
  </si>
  <si>
    <t>Солтонский муниципальный район</t>
  </si>
  <si>
    <t>Шелаболихинский муниципальный район</t>
  </si>
  <si>
    <t>Табунский муниципальный район</t>
  </si>
  <si>
    <t>Тальменский муниципальный район</t>
  </si>
  <si>
    <t>Тогульский муниципальный район</t>
  </si>
  <si>
    <t>Топчихинский муниципальный район</t>
  </si>
  <si>
    <t>Третьяковский муниципальный район</t>
  </si>
  <si>
    <t>Тюменцевский муниципальный район</t>
  </si>
  <si>
    <t>Угловский муниципальный район</t>
  </si>
  <si>
    <t>Усть-Калманский муниципальный район</t>
  </si>
  <si>
    <t>Усть-Пристанский муниципальный район</t>
  </si>
  <si>
    <t>Хабарский муниципальный район</t>
  </si>
  <si>
    <t>Чарышский муниципальный район</t>
  </si>
  <si>
    <t>Шипуновский муниципальный район</t>
  </si>
  <si>
    <t>Немецкий национальный муниципальный район</t>
  </si>
  <si>
    <t>город Барнаул</t>
  </si>
  <si>
    <t>город Алейск</t>
  </si>
  <si>
    <t>город Белокуриха</t>
  </si>
  <si>
    <t>город Бийск</t>
  </si>
  <si>
    <t>город Заринск</t>
  </si>
  <si>
    <t>город Новоалтайск</t>
  </si>
  <si>
    <t>город Рубцовск</t>
  </si>
  <si>
    <t>город Славгород</t>
  </si>
  <si>
    <t>город Яровое</t>
  </si>
  <si>
    <t>ЗАТО Сибирский</t>
  </si>
  <si>
    <t>Александрово-Гайский муниципальный район</t>
  </si>
  <si>
    <t>Аркадакский муниципальный район</t>
  </si>
  <si>
    <t>Аткарский муниципальный район</t>
  </si>
  <si>
    <t>Базарно-Карабулакский муниципальный район</t>
  </si>
  <si>
    <t>Балаковский муниципальный район</t>
  </si>
  <si>
    <t>Балашовский муниципальный район</t>
  </si>
  <si>
    <t>Балтайский муниципальный район</t>
  </si>
  <si>
    <t>Вольский муниципальный район</t>
  </si>
  <si>
    <t>Дергачевский муниципальный район</t>
  </si>
  <si>
    <t>Духовницкий муниципальный район</t>
  </si>
  <si>
    <t>Екатериновский муниципальный район</t>
  </si>
  <si>
    <t>Ершовский муниципальный район</t>
  </si>
  <si>
    <t>Ивантеевский муниципальный район</t>
  </si>
  <si>
    <t>Краснокутский муниципальный район</t>
  </si>
  <si>
    <t>Краснопартизанский муниципальный район</t>
  </si>
  <si>
    <t>Лысогорский муниципальный район</t>
  </si>
  <si>
    <t>Марксовский муниципальный район</t>
  </si>
  <si>
    <t>Новобурасский муниципальный район</t>
  </si>
  <si>
    <t>Новоузенский муниципальный район</t>
  </si>
  <si>
    <t>Озинский муниципальный район</t>
  </si>
  <si>
    <t>Перелюбский муниципальный район</t>
  </si>
  <si>
    <t>Питерский муниципальный район</t>
  </si>
  <si>
    <t>Пугачевский муниципальный район</t>
  </si>
  <si>
    <t>Ровенский муниципальный район</t>
  </si>
  <si>
    <t>Ртищевский муниципальный район</t>
  </si>
  <si>
    <t>Самойловский муниципальный район</t>
  </si>
  <si>
    <t>Саратовский муниципальный район</t>
  </si>
  <si>
    <t>Татищевский муниципальный район</t>
  </si>
  <si>
    <t>Турковский муниципальный район</t>
  </si>
  <si>
    <t>Хвалынский муниципальный район</t>
  </si>
  <si>
    <t>Энгельсский муниципальный район</t>
  </si>
  <si>
    <t>город Саратов</t>
  </si>
  <si>
    <t>ЗАТО Шиханы</t>
  </si>
  <si>
    <t>ЗАТО Михайловский</t>
  </si>
  <si>
    <t>ЗАТО Светлый</t>
  </si>
  <si>
    <t>Кемеровский</t>
  </si>
  <si>
    <t>Таштагольский муниципальный район</t>
  </si>
  <si>
    <t>Новокузнецкий</t>
  </si>
  <si>
    <t>Промышленновский муниципальный район</t>
  </si>
  <si>
    <t>Яйский муниципальный район</t>
  </si>
  <si>
    <t>Ижморский муниципальный район</t>
  </si>
  <si>
    <t>Анжеро-Судженский</t>
  </si>
  <si>
    <t>Осинниковский</t>
  </si>
  <si>
    <t>Мариинский муниципальный район</t>
  </si>
  <si>
    <t>Прокопьевский муниципальный район</t>
  </si>
  <si>
    <t>Полысаевский</t>
  </si>
  <si>
    <t>Тяжинский муниципальный район</t>
  </si>
  <si>
    <t>Ленинск-Кузнецкий муниципальный район</t>
  </si>
  <si>
    <t>Ленинск-Кузнецкий</t>
  </si>
  <si>
    <t>Крапивинский муниципальный район</t>
  </si>
  <si>
    <t>Калтанский</t>
  </si>
  <si>
    <t>Яшкинский муниципальный район</t>
  </si>
  <si>
    <t>Краснобродский</t>
  </si>
  <si>
    <t>Киселевский</t>
  </si>
  <si>
    <t>Прокопьевский</t>
  </si>
  <si>
    <t>Беловский</t>
  </si>
  <si>
    <t>Юргинский</t>
  </si>
  <si>
    <t>Мысковский</t>
  </si>
  <si>
    <t>Чебулинский муниципальный район</t>
  </si>
  <si>
    <t>Гурьевский муниципальный район</t>
  </si>
  <si>
    <t>Тайгинский</t>
  </si>
  <si>
    <t>Междуреченский</t>
  </si>
  <si>
    <t>Тисульский муниципальный район</t>
  </si>
  <si>
    <t>Топкинский муниципальный район</t>
  </si>
  <si>
    <t>Кемеровский муниципальный район</t>
  </si>
  <si>
    <t>Новокузнецкий муниципальный район</t>
  </si>
  <si>
    <t>Хангаласский муниципальный район</t>
  </si>
  <si>
    <t>Эвено-Бытантайский национальный муниципальный район</t>
  </si>
  <si>
    <t>Мегино-Кангаласский муниципальный район</t>
  </si>
  <si>
    <t>Усть-Янский муниципальный район</t>
  </si>
  <si>
    <t>Нерюнгринский муниципальный район</t>
  </si>
  <si>
    <t>Момский муниципальный район</t>
  </si>
  <si>
    <t>Верхневилюйский муниципальный район</t>
  </si>
  <si>
    <t>Верхоянский муниципальный район</t>
  </si>
  <si>
    <t>Олекминский муниципальный район</t>
  </si>
  <si>
    <t>Аллаиховский муниципальный район</t>
  </si>
  <si>
    <t>Алданский муниципальный район</t>
  </si>
  <si>
    <t>Абыйский муниципальный район</t>
  </si>
  <si>
    <t>Томпонский муниципальный район</t>
  </si>
  <si>
    <t>Булунский муниципальный район</t>
  </si>
  <si>
    <t>Горный муниципальный район</t>
  </si>
  <si>
    <t>Вилюйский муниципальный район</t>
  </si>
  <si>
    <t>Верхнеколымский муниципальный район</t>
  </si>
  <si>
    <t>Усть-Майский муниципальный район</t>
  </si>
  <si>
    <t>Сунтарский муниципальный район</t>
  </si>
  <si>
    <t>Амгинский муниципальный район</t>
  </si>
  <si>
    <t>Жиганский муниципальный район</t>
  </si>
  <si>
    <t>Чурапчинский муниципальный район</t>
  </si>
  <si>
    <t>Жатай</t>
  </si>
  <si>
    <t>Кобяйский муниципальный район</t>
  </si>
  <si>
    <t>Мирнинский муниципальный район</t>
  </si>
  <si>
    <t>город Якутск</t>
  </si>
  <si>
    <t>Анабарский национальный (долгано-эвенкийский) муниципальный район</t>
  </si>
  <si>
    <t>Среднеколымский муниципальный район</t>
  </si>
  <si>
    <t>Нюрбинский муниципальный район</t>
  </si>
  <si>
    <t>Оймяконский муниципальный район</t>
  </si>
  <si>
    <t>Оленёкский муниципальный район</t>
  </si>
  <si>
    <t>Таттинский муниципальный район</t>
  </si>
  <si>
    <t>Нижнеколымский муниципальный район</t>
  </si>
  <si>
    <t>Усть-Алданский муниципальный район</t>
  </si>
  <si>
    <t>Намский муниципальный район</t>
  </si>
  <si>
    <t>Арбажский муниципальный район</t>
  </si>
  <si>
    <t>Афанасьевский муниципальный район</t>
  </si>
  <si>
    <t>Белохолуницкий муниципальный район</t>
  </si>
  <si>
    <t>Богородский муниципальный район</t>
  </si>
  <si>
    <t>Верхнекамский муниципальный район</t>
  </si>
  <si>
    <t>Верхошижемский муниципальный район</t>
  </si>
  <si>
    <t>Вятскополянский муниципальный район</t>
  </si>
  <si>
    <t>Даровской муниципальный район</t>
  </si>
  <si>
    <t>Зуевский муниципальный район</t>
  </si>
  <si>
    <t>Кикнурский муниципальный район</t>
  </si>
  <si>
    <t>Кильмезский муниципальный район</t>
  </si>
  <si>
    <t>Кирово-Чепецкий муниципальный район</t>
  </si>
  <si>
    <t>Котельничский муниципальный район</t>
  </si>
  <si>
    <t>Куменский муниципальный район</t>
  </si>
  <si>
    <t>Лебяжский муниципальный район</t>
  </si>
  <si>
    <t>Лузский муниципальный район</t>
  </si>
  <si>
    <t>Малмыжский муниципальный район</t>
  </si>
  <si>
    <t>Мурашинский муниципальный район</t>
  </si>
  <si>
    <t>Нагорский муниципальный район</t>
  </si>
  <si>
    <t>Немский муниципальный район</t>
  </si>
  <si>
    <t>Нолинский муниципальный район</t>
  </si>
  <si>
    <t>Омутнинский муниципальный район</t>
  </si>
  <si>
    <t>Опаринский муниципальный район</t>
  </si>
  <si>
    <t>Оричевский муниципальный район</t>
  </si>
  <si>
    <t>Пижанский муниципальный район</t>
  </si>
  <si>
    <t>Подосиновский муниципальный район</t>
  </si>
  <si>
    <t>Санчурский муниципальный район</t>
  </si>
  <si>
    <t>Свечинский муниципальный район</t>
  </si>
  <si>
    <t>Слободской муниципальный район</t>
  </si>
  <si>
    <t>Сунский муниципальный район</t>
  </si>
  <si>
    <t>Тужинский муниципальный район</t>
  </si>
  <si>
    <t>Унинский муниципальный район</t>
  </si>
  <si>
    <t>Уржумский муниципальный район</t>
  </si>
  <si>
    <t>Фаленский муниципальный район</t>
  </si>
  <si>
    <t>Шабалинский муниципальный район</t>
  </si>
  <si>
    <t>Юрьянский муниципальный район</t>
  </si>
  <si>
    <t>Яранский муниципальный район</t>
  </si>
  <si>
    <t>город Киров</t>
  </si>
  <si>
    <t>город Вятские Поляны</t>
  </si>
  <si>
    <t>город Кирово-Чепецк</t>
  </si>
  <si>
    <t>город Котельнич</t>
  </si>
  <si>
    <t>город Слободской</t>
  </si>
  <si>
    <t>ЗАТО Первомайский</t>
  </si>
  <si>
    <t>Беломорский муниципальный район</t>
  </si>
  <si>
    <t>Калевальский муниципальный район</t>
  </si>
  <si>
    <t>Сортавальский муниципальный район</t>
  </si>
  <si>
    <t>Кемский муниципальный район</t>
  </si>
  <si>
    <t>Кондопожский муниципальный район</t>
  </si>
  <si>
    <t>Лахденпохский муниципальный район</t>
  </si>
  <si>
    <t>Лоухский муниципальный район</t>
  </si>
  <si>
    <t>Медвежьегорский муниципальный район</t>
  </si>
  <si>
    <t>Муезерский муниципальный район</t>
  </si>
  <si>
    <t>Олонецкий муниципальный район</t>
  </si>
  <si>
    <t>Питкярантский муниципальный район</t>
  </si>
  <si>
    <t>Прионежский муниципальный район</t>
  </si>
  <si>
    <t>Пряжинский муниципальный район</t>
  </si>
  <si>
    <t>Пудожский муниципальный район</t>
  </si>
  <si>
    <t>Сегежский муниципальный район</t>
  </si>
  <si>
    <t>Суоярвский муниципальный район</t>
  </si>
  <si>
    <t>Петрозаводский</t>
  </si>
  <si>
    <t>Костомукшский</t>
  </si>
  <si>
    <t>Александровск-Сахалинский район</t>
  </si>
  <si>
    <t>Анивский</t>
  </si>
  <si>
    <t>город Южно-Сахалинск</t>
  </si>
  <si>
    <t>Долинский</t>
  </si>
  <si>
    <t>Корсаковский</t>
  </si>
  <si>
    <t>Курильский</t>
  </si>
  <si>
    <t>Макаровский</t>
  </si>
  <si>
    <t>Невельский</t>
  </si>
  <si>
    <t>Ногликский</t>
  </si>
  <si>
    <t>Охинский</t>
  </si>
  <si>
    <t>Поронайский</t>
  </si>
  <si>
    <t>Северо-Курильский</t>
  </si>
  <si>
    <t>Смирныховский</t>
  </si>
  <si>
    <t>Томаринский</t>
  </si>
  <si>
    <t>Тымовский</t>
  </si>
  <si>
    <t>Углегорский муниципальный район</t>
  </si>
  <si>
    <t>Холмский</t>
  </si>
  <si>
    <t>Южно-Курильский</t>
  </si>
  <si>
    <t>Велижский муниципальный район</t>
  </si>
  <si>
    <t>Гагаринский муниципальный район</t>
  </si>
  <si>
    <t>Глинковский муниципальный район</t>
  </si>
  <si>
    <t>Демидовский муниципальный район</t>
  </si>
  <si>
    <t>Дорогобужский муниципальный район</t>
  </si>
  <si>
    <t>Духовщинский муниципальный район</t>
  </si>
  <si>
    <t>Ельнинский муниципальный район</t>
  </si>
  <si>
    <t>Ершичский муниципальный район</t>
  </si>
  <si>
    <t>Кардымовский муниципальный район</t>
  </si>
  <si>
    <t>Монастырщинский муниципальный район</t>
  </si>
  <si>
    <t>Новодугинский муниципальный район</t>
  </si>
  <si>
    <t>Починковский муниципальный район</t>
  </si>
  <si>
    <t>Рославльский муниципальный район</t>
  </si>
  <si>
    <t>Сафоновский муниципальный район</t>
  </si>
  <si>
    <t>Сычевский муниципальный район</t>
  </si>
  <si>
    <t>Темкинский муниципальный район</t>
  </si>
  <si>
    <t>Угранский муниципальный район</t>
  </si>
  <si>
    <t>Хиславичский муниципальный район</t>
  </si>
  <si>
    <t>Холм-Жирковский муниципальный район</t>
  </si>
  <si>
    <t>Шумячский муниципальный район</t>
  </si>
  <si>
    <t>Ярцевский муниципальный район</t>
  </si>
  <si>
    <t>город Смоленск</t>
  </si>
  <si>
    <t>город Десногорск</t>
  </si>
  <si>
    <t>Волжский муниципальный район</t>
  </si>
  <si>
    <t>Горномарийский муниципальный район</t>
  </si>
  <si>
    <t>Звениговский муниципальный район</t>
  </si>
  <si>
    <t>Килемарский муниципальный район</t>
  </si>
  <si>
    <t>Куженерский муниципальный район</t>
  </si>
  <si>
    <t>Мари-Турекский муниципальный район</t>
  </si>
  <si>
    <t>Медведевский муниципальный район</t>
  </si>
  <si>
    <t>Моркинский муниципальный район</t>
  </si>
  <si>
    <t>Новоторъяльский муниципальный район</t>
  </si>
  <si>
    <t>Оршанский муниципальный район</t>
  </si>
  <si>
    <t>Параньгинский муниципальный район</t>
  </si>
  <si>
    <t>Сернурский муниципальный район</t>
  </si>
  <si>
    <t>Юринский муниципальный район</t>
  </si>
  <si>
    <t>город Йошкар-Ола</t>
  </si>
  <si>
    <t>город Волжск</t>
  </si>
  <si>
    <t>город Козьмодемьянск</t>
  </si>
  <si>
    <t>Бабынинский муниципальный район</t>
  </si>
  <si>
    <t>Барятинский муниципальный район</t>
  </si>
  <si>
    <t>Боровский муниципальный район</t>
  </si>
  <si>
    <t>Думиничский муниципальный район</t>
  </si>
  <si>
    <t>Жиздринский муниципальный район</t>
  </si>
  <si>
    <t>Износковский муниципальный район</t>
  </si>
  <si>
    <t>Козельский муниципальный район</t>
  </si>
  <si>
    <t>Людиновский муниципальный район</t>
  </si>
  <si>
    <t>Малоярославецкий муниципальный район</t>
  </si>
  <si>
    <t>Медынский муниципальный район</t>
  </si>
  <si>
    <t>Мещовский муниципальный район</t>
  </si>
  <si>
    <t>Мосальский муниципальный район</t>
  </si>
  <si>
    <t>Перемышльский муниципальный район</t>
  </si>
  <si>
    <t>Спас-Деменский муниципальный район</t>
  </si>
  <si>
    <t>Сухиничский муниципальный район</t>
  </si>
  <si>
    <t>Тарусский муниципальный район</t>
  </si>
  <si>
    <t>Ферзиковский муниципальный район</t>
  </si>
  <si>
    <t>Хвастовичский муниципальный район</t>
  </si>
  <si>
    <t>Юхновский муниципальный район</t>
  </si>
  <si>
    <t>город Калуга</t>
  </si>
  <si>
    <t>город Обнинск</t>
  </si>
  <si>
    <t>Абазинский муниципальный район</t>
  </si>
  <si>
    <t>Адыге-Хабльский муниципальный район</t>
  </si>
  <si>
    <t>Зеленчукский муниципальный район</t>
  </si>
  <si>
    <t>Карачаевский</t>
  </si>
  <si>
    <t>Карачаевский муниципальный район</t>
  </si>
  <si>
    <t>Малокарачаевский муниципальный район</t>
  </si>
  <si>
    <t>Прикубанский муниципальный район</t>
  </si>
  <si>
    <t>Урупский муниципальный район</t>
  </si>
  <si>
    <t>Усть-Джегутинский муниципальный район</t>
  </si>
  <si>
    <t>Хабезский муниципальный район</t>
  </si>
  <si>
    <t>Черкесский</t>
  </si>
  <si>
    <t>Западное управление</t>
  </si>
  <si>
    <t>Кинельское управление</t>
  </si>
  <si>
    <t>Отрадненское управление</t>
  </si>
  <si>
    <t>Поволжское управление</t>
  </si>
  <si>
    <t>Самарское управление</t>
  </si>
  <si>
    <t>Северное управление</t>
  </si>
  <si>
    <t>Северо-Восточное управление</t>
  </si>
  <si>
    <t>Северо-Западное управление</t>
  </si>
  <si>
    <t>Тольяттинское управление</t>
  </si>
  <si>
    <t>Центральное управление</t>
  </si>
  <si>
    <t>Юго-Восточное управление</t>
  </si>
  <si>
    <t>Юго-Западное управление</t>
  </si>
  <si>
    <t>Южное управление</t>
  </si>
  <si>
    <t>Абинский муниципальный район</t>
  </si>
  <si>
    <t>Апшеронский муниципальный район</t>
  </si>
  <si>
    <t>Белоглинский муниципальный район</t>
  </si>
  <si>
    <t>Белореченский муниципальный район</t>
  </si>
  <si>
    <t>Брюховецкий муниципальный район</t>
  </si>
  <si>
    <t>Выселковский муниципальный район</t>
  </si>
  <si>
    <t>Гулькевичский муниципальный район</t>
  </si>
  <si>
    <t>Динской муниципальный район</t>
  </si>
  <si>
    <t>Ейский муниципальный район</t>
  </si>
  <si>
    <t>Кавказский муниципальный район</t>
  </si>
  <si>
    <t>Каневской муниципальный район</t>
  </si>
  <si>
    <t>Кореновский муниципальный район</t>
  </si>
  <si>
    <t>Крыловский муниципальный район</t>
  </si>
  <si>
    <t>Крымский муниципальный район</t>
  </si>
  <si>
    <t>Курганинский муниципальный район</t>
  </si>
  <si>
    <t>Кущевский муниципальный район</t>
  </si>
  <si>
    <t>Лабинский муниципальный район</t>
  </si>
  <si>
    <t>Ленинградский муниципальный район</t>
  </si>
  <si>
    <t>Мостовский муниципальный район</t>
  </si>
  <si>
    <t>Новокубанский муниципальный район</t>
  </si>
  <si>
    <t>Новопокровский муниципальный район</t>
  </si>
  <si>
    <t>Отрадненский муниципальный район</t>
  </si>
  <si>
    <t>Приморско-Ахтарский муниципальный район</t>
  </si>
  <si>
    <t>Северский муниципальный район</t>
  </si>
  <si>
    <t>Славянский муниципальный район</t>
  </si>
  <si>
    <t>Староминский муниципальный район</t>
  </si>
  <si>
    <t>Тбилисский муниципальный район</t>
  </si>
  <si>
    <t>Темрюкский муниципальный район</t>
  </si>
  <si>
    <t>Тимашевский муниципальный район</t>
  </si>
  <si>
    <t>Тихорецкий муниципальный район</t>
  </si>
  <si>
    <t>Туапсинский муниципальный район</t>
  </si>
  <si>
    <t>Успенский муниципальный район</t>
  </si>
  <si>
    <t>Усть-Лабинский муниципальный район</t>
  </si>
  <si>
    <t>Щербиновский муниципальный район</t>
  </si>
  <si>
    <t>город Краснодар</t>
  </si>
  <si>
    <t>город-курорт Анапа</t>
  </si>
  <si>
    <t>город Армавир</t>
  </si>
  <si>
    <t>город-курорт Геленджик</t>
  </si>
  <si>
    <t>город Горячий Ключ</t>
  </si>
  <si>
    <t>город Новороссийск</t>
  </si>
  <si>
    <t>город-курорт Сочи</t>
  </si>
  <si>
    <t>Адамовский муниципальный район</t>
  </si>
  <si>
    <t>Акбулакский муниципальный район</t>
  </si>
  <si>
    <t>Асекеевский муниципальный район</t>
  </si>
  <si>
    <t>Беляевский муниципальный район</t>
  </si>
  <si>
    <t>Бугурусланский муниципальный район</t>
  </si>
  <si>
    <t>Бузулукский муниципальный район</t>
  </si>
  <si>
    <t>Домбаровский муниципальный район</t>
  </si>
  <si>
    <t>Илекский муниципальный район</t>
  </si>
  <si>
    <t>Кваркенский муниципальный район</t>
  </si>
  <si>
    <t>Курманаевский муниципальный район</t>
  </si>
  <si>
    <t>Матвеевский муниципальный район</t>
  </si>
  <si>
    <t>Новоорский муниципальный район</t>
  </si>
  <si>
    <t>Новосергиевский муниципальный район</t>
  </si>
  <si>
    <t>Оренбургский муниципальный район</t>
  </si>
  <si>
    <t>Переволоцкий муниципальный район</t>
  </si>
  <si>
    <t>Пономарёвский муниципальный район</t>
  </si>
  <si>
    <t>Сакмарский муниципальный район</t>
  </si>
  <si>
    <t>Саракташский муниципальный район</t>
  </si>
  <si>
    <t>Светлинский муниципальный район</t>
  </si>
  <si>
    <t>Ташлинский муниципальный район</t>
  </si>
  <si>
    <t>Тоцкий муниципальный район</t>
  </si>
  <si>
    <t>Тюльганский муниципальный район</t>
  </si>
  <si>
    <t>Шарлыкский муниципальный район</t>
  </si>
  <si>
    <t>город Оренбург</t>
  </si>
  <si>
    <t>город Бугуруслан</t>
  </si>
  <si>
    <t>город Бузулук</t>
  </si>
  <si>
    <t>Гайский</t>
  </si>
  <si>
    <t>город Медногорск</t>
  </si>
  <si>
    <t>город Новотроицк</t>
  </si>
  <si>
    <t>город Орск</t>
  </si>
  <si>
    <t>Сорочинский</t>
  </si>
  <si>
    <t>ЗАТО поселок Комаровский</t>
  </si>
  <si>
    <t>Абдулинский</t>
  </si>
  <si>
    <t>Кувандыкский</t>
  </si>
  <si>
    <t>Соль-Илецкий</t>
  </si>
  <si>
    <t>Ясненский</t>
  </si>
  <si>
    <t>Атюрьевский муниципальный район</t>
  </si>
  <si>
    <t>Атяшевский муниципальный район</t>
  </si>
  <si>
    <t>Большеберезниковский муниципальный район</t>
  </si>
  <si>
    <t>Большеигнатовский муниципальный район</t>
  </si>
  <si>
    <t>Ельниковский муниципальный район</t>
  </si>
  <si>
    <t>Зубово-Полянский муниципальный район</t>
  </si>
  <si>
    <t>Инсарский муниципальный район</t>
  </si>
  <si>
    <t>Ичалковский муниципальный район</t>
  </si>
  <si>
    <t>Кадошкинский муниципальный район</t>
  </si>
  <si>
    <t>Ковылкинский муниципальный район</t>
  </si>
  <si>
    <t>Кочкуровский муниципальный район</t>
  </si>
  <si>
    <t>Краснослободский муниципальный район</t>
  </si>
  <si>
    <t>Лямбирский муниципальный район</t>
  </si>
  <si>
    <t>Ромодановский муниципальный район</t>
  </si>
  <si>
    <t>Рузаевский муниципальный район</t>
  </si>
  <si>
    <t>Старошайговский муниципальный район</t>
  </si>
  <si>
    <t>Темниковский муниципальный район</t>
  </si>
  <si>
    <t>Теньгушевский муниципальный район</t>
  </si>
  <si>
    <t>Торбеевский муниципальный район</t>
  </si>
  <si>
    <t>Чамзинский муниципальный район</t>
  </si>
  <si>
    <t>Саранск</t>
  </si>
  <si>
    <t>Анадырский муниципальный район</t>
  </si>
  <si>
    <t>Билибинский муниципальный район</t>
  </si>
  <si>
    <t>Эгвекинот</t>
  </si>
  <si>
    <t>Провидения</t>
  </si>
  <si>
    <t>Певек</t>
  </si>
  <si>
    <t>Чукотский муниципальный район</t>
  </si>
  <si>
    <t>Анадырь</t>
  </si>
  <si>
    <t xml:space="preserve">Городской округ Балашиха </t>
  </si>
  <si>
    <t xml:space="preserve">Богородский городской округ </t>
  </si>
  <si>
    <t xml:space="preserve">городской округ Бронницы </t>
  </si>
  <si>
    <t xml:space="preserve">городской округ Власиха (ЗАТО) </t>
  </si>
  <si>
    <t xml:space="preserve">Волоколамский городской округ </t>
  </si>
  <si>
    <t xml:space="preserve">городской округ Воскресенск </t>
  </si>
  <si>
    <t xml:space="preserve">городской округ Восход (ЗАТО) </t>
  </si>
  <si>
    <t xml:space="preserve">городской округ Дзержинский </t>
  </si>
  <si>
    <t xml:space="preserve">Дмитровский городской округ </t>
  </si>
  <si>
    <t xml:space="preserve">городской округ Долгопрудный </t>
  </si>
  <si>
    <t xml:space="preserve">городской округ Домодедово </t>
  </si>
  <si>
    <t xml:space="preserve">городской округ Дубна </t>
  </si>
  <si>
    <t xml:space="preserve">городской округ Егорьевск </t>
  </si>
  <si>
    <t xml:space="preserve">городской округ Жуковский </t>
  </si>
  <si>
    <t xml:space="preserve">городской округ Зарайск </t>
  </si>
  <si>
    <t xml:space="preserve">городской округ Звездный городок (ЗАТО) </t>
  </si>
  <si>
    <t xml:space="preserve">городской округ Истра </t>
  </si>
  <si>
    <t xml:space="preserve">городской округ Кашира </t>
  </si>
  <si>
    <t xml:space="preserve">городской округ Клин </t>
  </si>
  <si>
    <t xml:space="preserve">Городской округ Коломна </t>
  </si>
  <si>
    <t xml:space="preserve">город Королёв </t>
  </si>
  <si>
    <t xml:space="preserve">городской округ Котельники </t>
  </si>
  <si>
    <t xml:space="preserve">городской округ Краснознаменск (ЗАТО) </t>
  </si>
  <si>
    <t xml:space="preserve">Ленинский городской округ </t>
  </si>
  <si>
    <t xml:space="preserve">городской округ Лобня </t>
  </si>
  <si>
    <t>городской округ Лосино</t>
  </si>
  <si>
    <t xml:space="preserve"> Гераскина Надежда Владимировна</t>
  </si>
  <si>
    <t xml:space="preserve">городской округ Лотошино </t>
  </si>
  <si>
    <t xml:space="preserve">городской округ Луховицы </t>
  </si>
  <si>
    <t xml:space="preserve">городской округ Лыткарино </t>
  </si>
  <si>
    <t xml:space="preserve">городской округ Люберцы </t>
  </si>
  <si>
    <t xml:space="preserve">Можайский городской округ </t>
  </si>
  <si>
    <t xml:space="preserve">городской округ Молодежный (ЗАТО) </t>
  </si>
  <si>
    <t xml:space="preserve">городской округ Мытищи </t>
  </si>
  <si>
    <t>Наро</t>
  </si>
  <si>
    <t xml:space="preserve"> Абрамова Ольга Васильевна</t>
  </si>
  <si>
    <t xml:space="preserve">Одинцовский городской округ </t>
  </si>
  <si>
    <t>Орехово</t>
  </si>
  <si>
    <t xml:space="preserve"> Горькова Галина Геннадьевна</t>
  </si>
  <si>
    <t xml:space="preserve">городской округ Павловский Посад </t>
  </si>
  <si>
    <t xml:space="preserve">Городской округ Подольск </t>
  </si>
  <si>
    <t xml:space="preserve">городской округ Протвино </t>
  </si>
  <si>
    <t xml:space="preserve">городской округ Пушкинский </t>
  </si>
  <si>
    <t xml:space="preserve">городской округ Пущино </t>
  </si>
  <si>
    <t xml:space="preserve">Раменский городской округ </t>
  </si>
  <si>
    <t xml:space="preserve">городской округ Реутов </t>
  </si>
  <si>
    <t xml:space="preserve">Рузский городской округ </t>
  </si>
  <si>
    <t xml:space="preserve"> Уфимцева Наталья Анатольевна</t>
  </si>
  <si>
    <t xml:space="preserve">городской округ Серебряные Пруды </t>
  </si>
  <si>
    <t xml:space="preserve">городской округ Серпухов </t>
  </si>
  <si>
    <t xml:space="preserve">городской округ Солнечногорск </t>
  </si>
  <si>
    <t xml:space="preserve">городской округ Ступино </t>
  </si>
  <si>
    <t xml:space="preserve">Талдомский городской округ </t>
  </si>
  <si>
    <t xml:space="preserve">городской округ Фрязино </t>
  </si>
  <si>
    <t xml:space="preserve">городской округ Химки </t>
  </si>
  <si>
    <t xml:space="preserve">городской округ Черноголовка </t>
  </si>
  <si>
    <t xml:space="preserve">городской округ Чехов </t>
  </si>
  <si>
    <t xml:space="preserve">Городской округ Шатура </t>
  </si>
  <si>
    <t xml:space="preserve">городской округ Шаховская </t>
  </si>
  <si>
    <t xml:space="preserve">городской округ Щёлково </t>
  </si>
  <si>
    <t xml:space="preserve">городской округ Электрогорск </t>
  </si>
  <si>
    <t xml:space="preserve">городской округ Электросталь </t>
  </si>
  <si>
    <t xml:space="preserve">Сергиево-Посадский городской округ </t>
  </si>
  <si>
    <t>01</t>
  </si>
  <si>
    <t>Республика Адыгея</t>
  </si>
  <si>
    <t>02</t>
  </si>
  <si>
    <t>Республика Башкортостан</t>
  </si>
  <si>
    <t>03</t>
  </si>
  <si>
    <t>Республика Бурятия</t>
  </si>
  <si>
    <t>04</t>
  </si>
  <si>
    <t>Республика Алтай</t>
  </si>
  <si>
    <t>05</t>
  </si>
  <si>
    <t>Республика Дагестан</t>
  </si>
  <si>
    <t>06</t>
  </si>
  <si>
    <t>Республика Ингушетия</t>
  </si>
  <si>
    <t>07</t>
  </si>
  <si>
    <t>Кабардино-Балкарская Республика</t>
  </si>
  <si>
    <t>08</t>
  </si>
  <si>
    <t>Республика Калмыкия</t>
  </si>
  <si>
    <t>09</t>
  </si>
  <si>
    <t>Карачаево-Черкесская Республика</t>
  </si>
  <si>
    <t>10</t>
  </si>
  <si>
    <t>Республика Карелия</t>
  </si>
  <si>
    <t>11</t>
  </si>
  <si>
    <t>Республика Коми</t>
  </si>
  <si>
    <t>12</t>
  </si>
  <si>
    <t>Республика Марий Эл</t>
  </si>
  <si>
    <t>13</t>
  </si>
  <si>
    <t>Реппублика Мордовия</t>
  </si>
  <si>
    <t>14</t>
  </si>
  <si>
    <t>Республика Саха (Якутия)</t>
  </si>
  <si>
    <t>15</t>
  </si>
  <si>
    <t>Республика Северная Осетия - Алания</t>
  </si>
  <si>
    <t>16</t>
  </si>
  <si>
    <t>Республика Татарстан</t>
  </si>
  <si>
    <t>17</t>
  </si>
  <si>
    <t>Республика Тыва</t>
  </si>
  <si>
    <t>18</t>
  </si>
  <si>
    <t>Удмуртская Республика</t>
  </si>
  <si>
    <t>19</t>
  </si>
  <si>
    <t>Республика Хакасия</t>
  </si>
  <si>
    <t>20</t>
  </si>
  <si>
    <t>Чеченская Республика</t>
  </si>
  <si>
    <t>21</t>
  </si>
  <si>
    <t>Чувашская Республика - Чувашия</t>
  </si>
  <si>
    <t>22</t>
  </si>
  <si>
    <t>Алтайский край</t>
  </si>
  <si>
    <t>23</t>
  </si>
  <si>
    <t>Краснодарский край</t>
  </si>
  <si>
    <t>24</t>
  </si>
  <si>
    <t>Красноярский край</t>
  </si>
  <si>
    <t>25</t>
  </si>
  <si>
    <t>Приморский край</t>
  </si>
  <si>
    <t>26</t>
  </si>
  <si>
    <t>Ставропольский край</t>
  </si>
  <si>
    <t>27</t>
  </si>
  <si>
    <t>Хабаровский край</t>
  </si>
  <si>
    <t>28</t>
  </si>
  <si>
    <t>Амурская область</t>
  </si>
  <si>
    <t>29</t>
  </si>
  <si>
    <t>Архангельская область</t>
  </si>
  <si>
    <t>30</t>
  </si>
  <si>
    <t>Астраханская область</t>
  </si>
  <si>
    <t>31</t>
  </si>
  <si>
    <t>Белгородская область</t>
  </si>
  <si>
    <t>32</t>
  </si>
  <si>
    <t>Брянская область</t>
  </si>
  <si>
    <t>33</t>
  </si>
  <si>
    <t>Владимирская область</t>
  </si>
  <si>
    <t>34</t>
  </si>
  <si>
    <t>Волгоградская область</t>
  </si>
  <si>
    <t>35</t>
  </si>
  <si>
    <t>Вологодская область</t>
  </si>
  <si>
    <t>36</t>
  </si>
  <si>
    <t>Воронежская область</t>
  </si>
  <si>
    <t>37</t>
  </si>
  <si>
    <t>Ивановская область</t>
  </si>
  <si>
    <t>38</t>
  </si>
  <si>
    <t>Иркутская область</t>
  </si>
  <si>
    <t>39</t>
  </si>
  <si>
    <t>Калининградская область</t>
  </si>
  <si>
    <t>40</t>
  </si>
  <si>
    <t>Калужская область</t>
  </si>
  <si>
    <t>41</t>
  </si>
  <si>
    <t>Камчатский край</t>
  </si>
  <si>
    <t>42</t>
  </si>
  <si>
    <t>Кемеровская область</t>
  </si>
  <si>
    <t>43</t>
  </si>
  <si>
    <t>Кировская область</t>
  </si>
  <si>
    <t>44</t>
  </si>
  <si>
    <t>Костромская область</t>
  </si>
  <si>
    <t>45</t>
  </si>
  <si>
    <t>Курганская область</t>
  </si>
  <si>
    <t>46</t>
  </si>
  <si>
    <t>Курская область</t>
  </si>
  <si>
    <t>47</t>
  </si>
  <si>
    <t>Ленинградская область</t>
  </si>
  <si>
    <t>48</t>
  </si>
  <si>
    <t>Липецкая область</t>
  </si>
  <si>
    <t>49</t>
  </si>
  <si>
    <t>Магаданская область</t>
  </si>
  <si>
    <t>51</t>
  </si>
  <si>
    <t>Мурманская область</t>
  </si>
  <si>
    <t>52</t>
  </si>
  <si>
    <t>Нижегородская область</t>
  </si>
  <si>
    <t>53</t>
  </si>
  <si>
    <t>Новгородская область</t>
  </si>
  <si>
    <t>54</t>
  </si>
  <si>
    <t>Новосибирская область</t>
  </si>
  <si>
    <t>55</t>
  </si>
  <si>
    <t>Омская область</t>
  </si>
  <si>
    <t>56</t>
  </si>
  <si>
    <t>Оренбургская область</t>
  </si>
  <si>
    <t>57</t>
  </si>
  <si>
    <t>Орловская область</t>
  </si>
  <si>
    <t>58</t>
  </si>
  <si>
    <t>Пензенская область</t>
  </si>
  <si>
    <t>59</t>
  </si>
  <si>
    <t>Пермский край</t>
  </si>
  <si>
    <t>60</t>
  </si>
  <si>
    <t>Псковская область</t>
  </si>
  <si>
    <t>61</t>
  </si>
  <si>
    <t>Ростовская область</t>
  </si>
  <si>
    <t>62</t>
  </si>
  <si>
    <t>Рязанская область</t>
  </si>
  <si>
    <t>63</t>
  </si>
  <si>
    <t>Самарская область</t>
  </si>
  <si>
    <t>64</t>
  </si>
  <si>
    <t>Саратовская область</t>
  </si>
  <si>
    <t>65</t>
  </si>
  <si>
    <t>Сахалинская область</t>
  </si>
  <si>
    <t>66</t>
  </si>
  <si>
    <t>Свердловская область</t>
  </si>
  <si>
    <t>67</t>
  </si>
  <si>
    <t>Смоленская область</t>
  </si>
  <si>
    <t>68</t>
  </si>
  <si>
    <t>Тамбовская область</t>
  </si>
  <si>
    <t>69</t>
  </si>
  <si>
    <t>Тверская область</t>
  </si>
  <si>
    <t>70</t>
  </si>
  <si>
    <t>Томская область</t>
  </si>
  <si>
    <t>71</t>
  </si>
  <si>
    <t>Тульская область</t>
  </si>
  <si>
    <t>72</t>
  </si>
  <si>
    <t>Тюменская область</t>
  </si>
  <si>
    <t>73</t>
  </si>
  <si>
    <t>Ульяновская область</t>
  </si>
  <si>
    <t>74</t>
  </si>
  <si>
    <t>Челябинская область</t>
  </si>
  <si>
    <t>75</t>
  </si>
  <si>
    <t>Забайкальский край</t>
  </si>
  <si>
    <t>76</t>
  </si>
  <si>
    <t>Ярославская область</t>
  </si>
  <si>
    <t>78</t>
  </si>
  <si>
    <t>г. Санкт-Петербург</t>
  </si>
  <si>
    <t>79</t>
  </si>
  <si>
    <t>Еврейская автономная область</t>
  </si>
  <si>
    <t>82</t>
  </si>
  <si>
    <t>Республика Крым</t>
  </si>
  <si>
    <t>86</t>
  </si>
  <si>
    <t>Ханты-Мансийский автономный округ - Югра</t>
  </si>
  <si>
    <t>87</t>
  </si>
  <si>
    <t>Чукотский автономный округ</t>
  </si>
  <si>
    <t>89</t>
  </si>
  <si>
    <t>Ямало-Ненецкий автономный округ</t>
  </si>
  <si>
    <t>reg00_mmu_m000</t>
  </si>
  <si>
    <t>проверка:</t>
  </si>
  <si>
    <t>https://drive.google.com/file/d/1RJZ1Xe3mjUSApiYSSDbcv7D0qbrOFzwh/view?usp=sharing</t>
  </si>
  <si>
    <t>Реализация основных общеобразовательных программ в муниципальных дошкольных образовательных организациях Режевского городского округа</t>
  </si>
  <si>
    <t>http://obrazovanie-rez.ucoz.ru/load/0-0-0-1191-20</t>
  </si>
  <si>
    <t xml:space="preserve">Приказ Управления образования Администрации Режевского городского округа "О муниципальной системе оценки качества образования в Режевском городском округе" от 11.02.2020 № 44/01-07 </t>
  </si>
  <si>
    <t>https://youtu.be/hDihjUny6P4</t>
  </si>
  <si>
    <t>http://obrazovanie-rez.ucoz.ru/load/0-0-0-1361-20</t>
  </si>
  <si>
    <t>Экспертная карта "Оценка уровня готовности муниципального образования к введению Федерального государственного образовательного стандарта среднего общего образования с 01.09.2020 года"</t>
  </si>
  <si>
    <t>https://drive.google.com/file/d/1A0wn0b-PSgmZlcBGN2rGCW-7HUrQ63Oc/view?usp=sharing</t>
  </si>
  <si>
    <t>Протокол совещания заместителей руководителей по учебной работе  от 10.09.2020</t>
  </si>
  <si>
    <t>Протокол совещания заместителей руководителей по учебной работе от 10.09.2020</t>
  </si>
  <si>
    <t>http://obrazovanie-rez.ucoz.ru/_ld/11/1179______.pdf</t>
  </si>
  <si>
    <t>Приказ Управления образования от 22.01.2021 № 14/01-07 "Об утверждении результатов муниципального этапа всероссийской олимпиады школьников на территории Режевского городского округа в 2020/2021 учебном году"</t>
  </si>
  <si>
    <t>http://obrazovanie-rez.ucoz.ru/load/0-0-0-1353-20</t>
  </si>
  <si>
    <t>Модель реализации ФГОС среднего общего образования на территории Режевского городского округа</t>
  </si>
  <si>
    <t>http://obrazovanie-rez.ucoz.ru/_ld/13/1327_____2025_.pdf</t>
  </si>
  <si>
    <t>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3)</t>
  </si>
  <si>
    <t xml:space="preserve"> Экспертная карта "Оценка уровня готовности муниципального образования к введению Федерального государственного образовательного стандарта среднего общего образования с 01.09.2020 года"</t>
  </si>
  <si>
    <t>http://obrazovanie-rez.ucoz.ru/load/0-0-0-1387-20</t>
  </si>
  <si>
    <t>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t>
  </si>
  <si>
    <t>http://obrazovanie-rez.ucoz.ru/load/0-0-0-1200-20</t>
  </si>
  <si>
    <t>Приказ Управления образования Администрации Режевского городского округа от 11.06.2020 г. № 143/01-07 «Об организации работы муниципального координационного совета по вопросам реализации ФГОС общего образования»</t>
  </si>
  <si>
    <t xml:space="preserve">http://obrazovanie-rez.ucoz.ru/load/0-0-0-1392-20 </t>
  </si>
  <si>
    <t>Дополнительная общеразвивающая программа технологической направленности "LEGO - конструирование" для детей инвалидов и детей с ограниченными возможностями здоровья 2020 г.</t>
  </si>
  <si>
    <t>http://obrazovanie-rez.ucoz.ru/load/0-0-0-1391-20</t>
  </si>
  <si>
    <t>Информация о формировании системы по самоопределению и профессиональной ориентации обучающихся Режевского городского округа</t>
  </si>
  <si>
    <t>http://obrazovanie-rez.ucoz.ru/load/0-0-0-1411-20</t>
  </si>
  <si>
    <t>Планирование обучения выпускниками 2020 года</t>
  </si>
  <si>
    <t>http://obrazovanie-rez.ucoz.ru/load/0-0-0-1385-20</t>
  </si>
  <si>
    <t>РЕЗУЛЬТАТЫ ЭКЗАМЕНОВ ЕГЭ 2020 СВОД</t>
  </si>
  <si>
    <t>http://obrazovanie-rez.ucoz.ru/load/0-0-0-1386-20</t>
  </si>
  <si>
    <t xml:space="preserve">РЕЗУЛЬТАТЫ ЭКЗАМЕНОВ ЕГЭ 2019 СВОД
</t>
  </si>
  <si>
    <t>http://obrazovanie-rez.ucoz.ru/load/0-0-0-1412-20</t>
  </si>
  <si>
    <t>ИТОГИ обучения в инженерных классах 2017-2019</t>
  </si>
  <si>
    <t>Планирование обучения выпускниками 2020 год</t>
  </si>
  <si>
    <t>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6)</t>
  </si>
  <si>
    <t>http://obrazovanie-rez.ucoz.ru/load/0-0-0-1395-20</t>
  </si>
  <si>
    <t xml:space="preserve">Мониторинг системы работы по самоопределению и профессиональной ориентации обучающихся Режевского городского округа </t>
  </si>
  <si>
    <t xml:space="preserve">Информация о формировании системы по самоопределению и профессиональной ориентации обучающихся Режевского городского округа </t>
  </si>
  <si>
    <t>http://obrazovanie-rez.ucoz.ru/load/0-0-0-1413-20</t>
  </si>
  <si>
    <t xml:space="preserve"> Аналитическая справка по профессиональному самоопределению и профессиональной ориентации обучающихся в Режевском городском округе за 2020-2021 учебный год</t>
  </si>
  <si>
    <t>http://obrazovanie-rez.ucoz.ru/load/0-0-0-1394-20</t>
  </si>
  <si>
    <t>Аналитическая справка по итогам работы МБОУ ДО "Учебный профессиональный центр" за 2018-2019 учебный год, 2019-2020 учебный год</t>
  </si>
  <si>
    <t>http://obrazovanie-rez.ucoz.ru/load/0-0-0-1329-20</t>
  </si>
  <si>
    <t xml:space="preserve">Аналитическая справка о состоянии системы образования Режевского городского округа  2017 г. </t>
  </si>
  <si>
    <t>http://obrazovanie-rez.ucoz.ru/load/0-0-0-1330-20</t>
  </si>
  <si>
    <t>http://obrazovanie-rez.ucoz.ru/load/0-0-0-1331-20</t>
  </si>
  <si>
    <t>Аналитическая справка о состоянии системы образования Режевского городского 2018 г.</t>
  </si>
  <si>
    <t>Аналитическая справка о состоянии системы образования Режевского городского 2019 г.</t>
  </si>
  <si>
    <t>http://obrazovanie-rez.ucoz.ru/load/0-0-0-1392-20</t>
  </si>
  <si>
    <t xml:space="preserve"> Дополнительная общеразвивающая программа технологической направленности "LEGO - конструирование" для детей инвалидов и детей с ограниченными возможностями здоровья 2020 г.</t>
  </si>
  <si>
    <t>http://obrazovanie-rez.ucoz.ru/load/0-0-0-1389-20</t>
  </si>
  <si>
    <t>База сценарных занятий, мероприятий по профориентационной тематике ДОУ и ОУ</t>
  </si>
  <si>
    <t>http://obrazovanie-rez.ucoz.ru/load/0-0-0-1316-20</t>
  </si>
  <si>
    <t>Аналитическая справка по результатам деятельности отдела методического сопровождения и городских методических объединений 2019 – 2020 учебный год (стр. 35)</t>
  </si>
  <si>
    <t>http://obrazovanie-rez.ucoz.ru/load/0-0-0-1390-20</t>
  </si>
  <si>
    <t>План работы МБУДО ЦТР по профессиональному самоопределению на 2020-21 г.г.</t>
  </si>
  <si>
    <t>http://obrazovanie-rez.ucoz.ru/load/0-0-0-1384-20</t>
  </si>
  <si>
    <t xml:space="preserve"> Реализация мероприятий (Дорожной карты) по внедрению типовой модели реализации программ для организации летнего отдыха и заочных школ на территории Режевского городского округ</t>
  </si>
  <si>
    <t>https://vk.com/photo-22080117_457244851</t>
  </si>
  <si>
    <t>Награждение победителей в номинации "Учитель года" и "Воспитатель года" (стр. 4)</t>
  </si>
  <si>
    <t>https://vk.com/photo-22080117_457244772</t>
  </si>
  <si>
    <t>Награждение лауреатов конкурса "Лучший молодой человек 2020" (стр. 8)</t>
  </si>
  <si>
    <t>http://obrazovanie-rez.ucoz.ru/load/0-0-0-1332-20</t>
  </si>
  <si>
    <t>Доклад начальника Управления образования Администрации Режевского городского округа 2018 г.</t>
  </si>
  <si>
    <t>http://obrazovanie-rez.ucoz.ru/load/0-0-0-1333-20</t>
  </si>
  <si>
    <t>Доклад начальника Управления образования Администрации Режевского городского округа 2020 г.</t>
  </si>
  <si>
    <t>Доклад заместителя начальника Управления образования Администрации Режевского городского округа Кузьминой Ирины Анатольевны по теме "Муниципальная система оценки качества образования Режевского городского округа как неотъемлемая часть единой системы качества образования"</t>
  </si>
  <si>
    <t>https://drive.google.com/file/d/1HKrId4tRm_A4iXxl6GDLqQN877FW_vBv/view?usp=sharing</t>
  </si>
  <si>
    <t>Приказ Управления образования от 17.08.2020 № 183/1/01-07 "Об утверждении Положения о развивающей предметно-пространственной среде в муниципальных дошкольных образовательных учреждениях Режевскогого городского округа"</t>
  </si>
  <si>
    <t>https://drive.google.com/file/d/1tUw1XtkCNhCpUkKNXTc5NleuAmFAou4L/view?usp=sharing</t>
  </si>
  <si>
    <t>Приказ Управления образования от 11.01.2021 № 2/1/01-07 "Об утверждении Положения о муниципальной системе оценки качества дошкольного образования (МСОКО МДОУ) в Режевском городском округе" стр.2-3</t>
  </si>
  <si>
    <t>https://drive.google.com/file/d/1qglRDdiEMx72EuQn0esUzl3Yzwmfc3B1/view?usp=sharing</t>
  </si>
  <si>
    <t>Муниципальная система оценки качества образования (презентация)</t>
  </si>
  <si>
    <t xml:space="preserve">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(стр.5)   </t>
  </si>
  <si>
    <t>https://drive.google.com/file/d/1gJ1QWe5_7xWBiBNnxei2KokeFsgGFEwa/view?usp=sharing</t>
  </si>
  <si>
    <t>Стандарт качества предоставления муниципальных услуг (работ), предоставляемых муниципальными учреждениями Режевского городского округа, утв. Постановлением Администрации Режевского городского округа от 31.12.2015 № 2882  Стандарт качества реализации программы ДОУ (стр.4-5)</t>
  </si>
  <si>
    <t>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(стр.3, 4,5)</t>
  </si>
  <si>
    <t>http://obrazovanie-rez.ucoz.ru/_ld/14/1437____2016-2021_...pdf</t>
  </si>
  <si>
    <t>Комплексная программа "Развитие Режевского городского округа на 2016-2021года", утвержденная Постановлением Правительства Свердловской области от 13 мая 2016г. №308-ПП стр.9</t>
  </si>
  <si>
    <t>Стандарты качества предоставления муниципальных услуг (работ), предоставляемых муниципальными учреждениями Режевского городского округа, утвержденные Постановлением Администрации Режевского городского округа от 31.12.2015 № 2882 Стандарт качества реализации программы ДОУ стр.7, 8</t>
  </si>
  <si>
    <t>http://obrazovanie-rez.ucoz.ru/_ld/14/1435_mNv.pdf</t>
  </si>
  <si>
    <t>Стратегия социально-экономического развития Режевского городского округа до 2035 года, утверждена Решением Режевской думы от 21.11.2018 № 66, стр.16,46,50</t>
  </si>
  <si>
    <t>http://obrazovanie-rez.ucoz.ru/_ld/14/1438_ksf.pdf</t>
  </si>
  <si>
    <t>Россиская Федерация Свердловская область Режевской городской округ Режевская ДУма пятый созыв Решение от 21 мая 2008года №24 "Об утверждении Программы демографического развития Режевского городского округа на период до 2025 года (в редакции от 16 ноября 2016 года № 60) стр. 14,23</t>
  </si>
  <si>
    <t>https://drive.google.com/file/d/1p44vqwwGfZr1f-gv1wFc9fHXdXmccYjW/view?usp=sharing</t>
  </si>
  <si>
    <t>Стандарты качества предоставления муниципальных услуг (работ), предоставляемых муниципальными учреждениями Режевского городского округа, утвержденные Постановлением Администрации Режевского городского округа от 31.12.2015 № 2882 (стр. 1, 4-5) Стандарт качества присмотр и уход</t>
  </si>
  <si>
    <t>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(стр.4)</t>
  </si>
  <si>
    <t>Приказ Управления образования от 17.08.2020 № 183/1/01-07 "Об утверждении Положения о развивающей предметно-пространственной среде в муниципальных дошкольных образовательных учреждениях Режевскогого городского округа" стр.1-2</t>
  </si>
  <si>
    <t>Стандарты качества предоставления муниципальных услуг (работ), предоставляемых муниципальными учреждениями Режевского городского округа, утвержденные Постановлением Администрации Режевского городского округа от 31.12.2015 № 2882 , Стандарт качества  реализации программы ДОУ стр.6</t>
  </si>
  <si>
    <t>Стандарты качества предоставления муниципальных услуг (работ), предоставляемых муниципальными учреждениями Режевского городского округа, утвержденные Постановлением Администрации Режевского городского округа от 31.12.2015 № 2882  Стандарт качества присмотр и уход</t>
  </si>
  <si>
    <t>https://drive.google.com/file/d/1ZduCbqw3ZdODEk3MDZ_aHMf6Ek0pldyP/view?usp=sharing</t>
  </si>
  <si>
    <t xml:space="preserve">Решение Режевской Думы от 18.05.2016 № 37 "Об утверждении Положения об Управлении образования Администрации Режевского городского округа" стр.6   </t>
  </si>
  <si>
    <t>http://obrazovanie-rez.ucoz.ru/ReseniaDumi/reshenie_rezhevskoj_dumy_ot_17.04.19_33.pdf</t>
  </si>
  <si>
    <t>Решение Режевской Думы от 17.04.2019 № 33 "О внесении изменений в Положение об Управлении образования Администрации Режевского городского округа" стр 2</t>
  </si>
  <si>
    <t>http://obrazovanie-rez.ucoz.ru/load/0-0-0-763-20</t>
  </si>
  <si>
    <t>http://obrazovanie-rez.ucoz.ru/_ld/13/1378_2019-2020_.pdf</t>
  </si>
  <si>
    <t>Аналитические справки за 2019-2020 учебный год</t>
  </si>
  <si>
    <t>Стратегия социально-экономического развития Режевского городского округа до 2035 года, утверждена Решением Режевской думы от 21.11.2018 № 66, стр.140,141</t>
  </si>
  <si>
    <t>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стр.9 (приложения)</t>
  </si>
  <si>
    <t>https://drive.google.com/file/d/1VMRCKhAH4zr8Pmq8vtiMgxKbFmtUXb2a/view?usp=sharing</t>
  </si>
  <si>
    <t xml:space="preserve">Распоряжение Администрации Режевского городского округа от 30.04.2021 № 44-р "Об утверждении доклада Главы Режевского городского округа о достигнутых значениях показателей для оценки эффективности деятельности органов местного самоуправления Режевского городского округа за 2017, 2018, 2019, 2020 годы и их планируемых значениях на 2021-2023 годы" </t>
  </si>
  <si>
    <t>Стратегия социально-экономического развития Режевского городского округа до 2035 года, утверждена Решением Режевской думы от 21.11.2018 № 66,  стр.142</t>
  </si>
  <si>
    <t>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стр.10 (приложения)</t>
  </si>
  <si>
    <t xml:space="preserve">http://obrazovanie-rez.ucoz.ru/load/prikazy/ob_utverzhdenii_polozhenija_o_vedomstvennom_uchreditelnom_kontrole/7-1-0-757 </t>
  </si>
  <si>
    <t>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стр.4</t>
  </si>
  <si>
    <t>https://drive.google.com/file/d/1HrBAodLotPjxY5_KCv6o-5pFf8Ec7ZEm/view?usp=sharing</t>
  </si>
  <si>
    <t>Приказ Управления образования 30.09.2020 № 60/01-08 "О награждении работников образования в честь Дня учителя"</t>
  </si>
  <si>
    <t>Об утверждении Положения о ведомственном (учредительном) контроле, утверждено Приказом Управления образования Администрации Режевского городского округа от 12.09.2017 № 199/01-07</t>
  </si>
  <si>
    <t>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t>
  </si>
  <si>
    <t>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(стр.16, целевой показатель7)</t>
  </si>
  <si>
    <t>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t>
  </si>
  <si>
    <t xml:space="preserve">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(стр.16, целевой показатель7); (показатель 16 стр. 20); (показатель 22 стр.23); показатель 32 стр.27); (показатель 45 стр.34); (показатель 50, 51 стр. 36); (показатель 54 стр.38); </t>
  </si>
  <si>
    <t xml:space="preserve">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(стр.28, целевой показатель 34) </t>
  </si>
  <si>
    <t xml:space="preserve">Стратегия социально-экономического развития Режевского городского округа до 2035 года, утверждена Решением Режевской думы от 21.11.2018 № 66, Стратегическая программа "Образование основа развития, залог успеха" стр. 139, 141. Стратегическая программа "Спортивный округ" стр. 144 </t>
  </si>
  <si>
    <t>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(показатель 22 стр.23)</t>
  </si>
  <si>
    <t>Приказ Управления образования  от 11.01.2021 г. № 2/1/01-07 "Об утверждении Положения о муниципальной системе оценки качества дошкольного образования  (МСОКО МДОУ) в Режевском городском округе" стр.9 (приложения)</t>
  </si>
  <si>
    <t>Приказ Управления образования  от 11.01.2021 г. № 2/1/01-07 "Об утверждении Положения о муниципальной системе оценки качества дошкольного образования  (МСОКО МДОУ) в Режевском городском округе" стр.10 (приложения)</t>
  </si>
  <si>
    <t>https://drive.google.com/file/d/10Cruu0_3eZ-AmDz3LPi_XZY62ChBp3W7/view</t>
  </si>
  <si>
    <t>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t>
  </si>
  <si>
    <t>http://obrazovanie-rez.ucoz.ru/_ld/13/1357___.pdf</t>
  </si>
  <si>
    <t>Приказ Управления образования Администрации Режевского городского округа "Об утверждении Положения о системе методической работы в Режевском городском округе"</t>
  </si>
  <si>
    <t>http://obrazovanie-rez.ucoz.ru/_ld/14/1421_____.pdf</t>
  </si>
  <si>
    <t>Приказ Управления образования Администрации Режевского городского округа от 25.09.2020 № 223/1/01-07 "Об утверждении Программы поддержки городских и школьных методических объединений"</t>
  </si>
  <si>
    <t>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 (стр. 2)</t>
  </si>
  <si>
    <t>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4-5)</t>
  </si>
  <si>
    <t>http://obrazovanie-rez.ucoz.ru/load/0-0-0-1421-20</t>
  </si>
  <si>
    <t>Приказ Управления образования Администрации Режевского городского округа от 25.09.2020 № 223/1/01-07 "Об утверждении Программы поддержки городских и школьных методических объединений" (стр. 6)</t>
  </si>
  <si>
    <t>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4, 31)</t>
  </si>
  <si>
    <t>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4, 25)</t>
  </si>
  <si>
    <t xml:space="preserve">Приказ Управления образования Администрации Режевского городского округа от 25.09.2020 № 223/1/01-07 "Об утверждении Программы поддержки городских и школьных методических объединений" </t>
  </si>
  <si>
    <t>http://obrazovanie-rez.ucoz.ru/_ld/11/1195_qIR.pdf</t>
  </si>
  <si>
    <t>Приказ Управления образования Администрации Режевского городского округа "Об утверждении Программы поддержки молодых педагогов и развития наставничества в Режевском городском округе" от 17.09.2020 № 20801-07</t>
  </si>
  <si>
    <t>http://obrazovanie-rez.ucoz.ru/_ld/11/1197____.pdf</t>
  </si>
  <si>
    <t xml:space="preserve">Программа поддержки молодых педагогов и развития наставничества в Режевском городском округе от 17.09.2020 № 20801-07  </t>
  </si>
  <si>
    <t>http://obrazovanie-rez.ucoz.ru/_ld/14/1426_1_.pdf</t>
  </si>
  <si>
    <t>Приказ Управления образования Администрации Режевского городского округа от 18.03.2021 № 59/01-07 "О проведении диагностики профессиональных компетенций педагогических работников"</t>
  </si>
  <si>
    <t>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15-20, 29)</t>
  </si>
  <si>
    <t>Программа поддержки молодых педагогов и развития наставничества в Режевском городском округе от 17.09.2020 № 20801-07  (стр. 20)</t>
  </si>
  <si>
    <t>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9)</t>
  </si>
  <si>
    <t>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 (стр. 5)</t>
  </si>
  <si>
    <t>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31-35)</t>
  </si>
  <si>
    <t>Положение о мониторинге дополнительного профессионального образования педагогических и руководящих работников Режевского городского округа</t>
  </si>
  <si>
    <t>http://obrazovanie-rez.ucoz.ru/_ld/13/1356___.pdf</t>
  </si>
  <si>
    <t>Приказ Управления образования Администрации Режевского городского округа от 04.12.2020 № 286/1/01-07 "Об утверждении Положения о мониторинге системы методической работы в образовательных учреждениях Режевского городского округа"</t>
  </si>
  <si>
    <t>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 (стр. 2, 6)</t>
  </si>
  <si>
    <t xml:space="preserve">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 </t>
  </si>
  <si>
    <t>http://obrazovanie-rez.ucoz.ru/_ld/14/1414_____2.pdf</t>
  </si>
  <si>
    <t>Приказ Управления образования от 02.09.2020 № 19801-07 О работе комиссии по определению объективных показателей деятельности образовательных учреждений на 2020-2021 уч.год</t>
  </si>
  <si>
    <t>http://obrazovanie-rez.ucoz.ru/_ld/13/1326____2020.pdf</t>
  </si>
  <si>
    <t>Аналитическая справка о состоянии системы образования Режевского ГО, (стр.54, 57)</t>
  </si>
  <si>
    <t>Аналитическая справка о состоянии системы образования Режевского ГО, (стр. 59)</t>
  </si>
  <si>
    <t>Аналитическая справка о состоянии системы образования Режевского ГО, (стр.56)</t>
  </si>
  <si>
    <t>http://obrazovanie-rez.ucoz.ru/_ld/13/1316_2019-2020___.pdf</t>
  </si>
  <si>
    <t>Аналитическая справка по результатам деятельности отдела методического сопровождения и городских методических объединений 2019 – 2020 учебный год (стр. 18)</t>
  </si>
  <si>
    <t>https://drive.google.com/file/d/1TrcZMcRYf4KnVfhHdkm1IOvLWYah3u_g/view</t>
  </si>
  <si>
    <t>Информационная справка о результатах аттестации педагогических работников
образовательных организаций Режевского городского округа за 2019-2020 учебный год (стр. 6)</t>
  </si>
  <si>
    <t>https://drive.google.com/file/d/1QTImlWQ0lyw9NA8_EGt5qgRHeN9GoP3A/view?usp=sharing</t>
  </si>
  <si>
    <t>Приказ Управления образования Администрации Режевского городского округа от 09.03.2021 № 43/01-07 "О проведении городских педагогических чтений"</t>
  </si>
  <si>
    <t>https://drive.google.com/file/d/1q-JsJwQh4w5GBIvi_Ot3UI4pIUBxErO6/view?usp=sharing</t>
  </si>
  <si>
    <t xml:space="preserve">Приказ Управления образования от 08.08.2019 № 193/01-07 "Об организации августовской педагогической конференции" </t>
  </si>
  <si>
    <t>http://obrazovanie-rez.ucoz.ru/_ld/11/1196______-2021.pdf</t>
  </si>
  <si>
    <t>https://drive.google.com/file/d/1vZ0-ypkJzYl21TpS57xHwolx8RRttwiw/view?usp=sharing</t>
  </si>
  <si>
    <t>Положение о конкурсе работников образования Режевского городского округа "Молодой учитель" 2020 г.</t>
  </si>
  <si>
    <t xml:space="preserve">Приказ Управления образования Администрации Режевского городского округа от 18.02.2021 № 30/01-07 "Об утверждении Положения о муниципальном профессиональном конкурсе педагогического мастерства воспитателей и учителей" образовательных учреждений Режевского городского округа «Мастерство без границ – 2021»
</t>
  </si>
  <si>
    <t>http://obrazovanie-rez.ucoz.ru/_ld/14/1429__.___.pdf</t>
  </si>
  <si>
    <t>Приказ Управления образования Администрации Режевского городского округа от  17.11.2020 № 267/01-07 "О назначении руководителей городских методических объединений"</t>
  </si>
  <si>
    <t>http://obrazovanie-rez.ucoz.ru/_ld/13/1358___.pdf</t>
  </si>
  <si>
    <t>Приказ Управления образования Администрации Режевского городского округа от 03.12.2020 № 284/1/01-07 Об утверждении Плана мероприятий («дорожная карта»)
по развитию системы методической работы
в Режевском городском округе</t>
  </si>
  <si>
    <t>https://drive.google.com/file/d/1j9NlMSOMUFF4iFLBQ2VY__wLHkobphqu/view?usp=sharing</t>
  </si>
  <si>
    <t>Программа Весенней школы молодого педагога в 2021 году</t>
  </si>
  <si>
    <t>https://drive.google.com/file/d/1SGZIJmzjpT4JN6k1etabsYM0HY8NxpGa/view?usp=sharing</t>
  </si>
  <si>
    <t>Протокол заседания ГМО молодых специалистов от 30.04.2021г.</t>
  </si>
  <si>
    <t>https://drive.google.com/file/d/1uL-NqfhDC1_WipcJNYPEHlhwuUlyDKjg/view?usp=sharing</t>
  </si>
  <si>
    <t>Протокол заседания ГМО молодых специалистов от 26.02.2021г.</t>
  </si>
  <si>
    <t>http://obrazovanie-rez.ucoz.ru/_ld/14/1428___.pdf</t>
  </si>
  <si>
    <t>Приказ Управления образования Администрации Режевского городского округа от 24.09.2020 № 221/01-07 "О назначении руководителей городских методических объединений"</t>
  </si>
  <si>
    <t xml:space="preserve">Приказ Управления образования Администрации Режевского городского округа от 03.12.2020 № 284/1/01-07 Об утверждении Плана мероприятий («дорожная карта»)
по развитию системы методической работы
в Режевском городском округе
</t>
  </si>
  <si>
    <t>https://drive.google.com/file/d/1TOSCecK2Wnsz_fdxCXVyXZTs2tgyIdPQ/view?usp=sharing</t>
  </si>
  <si>
    <t>Протокол от 27.08.2020 № 1 заседания ГМО учителей 4-х классов</t>
  </si>
  <si>
    <t>https://drive.google.com/file/d/1mS-7BZXpkfEETTLn_FwgpawxKxKp70vw/view?usp=sharing</t>
  </si>
  <si>
    <t>Протокол от 27.08.2020 № 1 заседания ГМО учителей биологии и химии</t>
  </si>
  <si>
    <t>https://drive.google.com/file/d/1owVqIKFIDR0F_MZhGudf7JqHw8R6qzcb/view?usp=sharing</t>
  </si>
  <si>
    <t xml:space="preserve">Протокол от 27.08.2020 № 1 заседания ГМО учителей истории и обществознания </t>
  </si>
  <si>
    <t>Аналитическая справка о состоянии системы образования Режевского ГО, (стр.54-55)</t>
  </si>
  <si>
    <t>https://drive.google.com/file/d/1BKXbGpDUIc22zsE3AvDxDsRFqRdZbHvb/view?usp=sharing</t>
  </si>
  <si>
    <t>Письмо Управления образования Администрации Режевского городского округа от 02.04.2021 № 631 Об участии в мероприятии "Педагогический старт"</t>
  </si>
  <si>
    <t>https://drive.google.com/file/d/1zObcuGFg06KOiDpVzEeWNEAqW_gXL3PX/view?usp=sharing</t>
  </si>
  <si>
    <t>Письмо Управления образования от 25.06.2019 № 1051 "О направлении информации по прилагаемой форме"</t>
  </si>
  <si>
    <t>https://drive.google.com/file/d/1Vm_j5kHYz_9ln7ZWGTiV6rWhdKuHFbfu/view?usp=sharing</t>
  </si>
  <si>
    <t>Письмо Управления образования от 26.04.2019 № 703 О направлении информации о потребности в кадрах</t>
  </si>
  <si>
    <t>Письмо Управления образования от 21.01.2020 № 123 Опредоставлении информации о потребности в педагогических кадрах</t>
  </si>
  <si>
    <t>https://drive.google.com/file/d/141Cr0niJhekg28Dy_zDoxOLH89A5GE0-/view?usp=sharing</t>
  </si>
  <si>
    <t>Приказ Управления образования от 30.09.2020 № 62/01-08 "О награждении работников образования в честь Дня учителя"</t>
  </si>
  <si>
    <t>Приказ Управления образования Администрации Режевского городского округа "Об утверждении Программы поддержки молодых педагогов и развития наставничества в Режевском городском округе" от 17.09.20 № 208/01-07</t>
  </si>
  <si>
    <t>Приказ Управления образования Администрации Режевского городского округа "Об утверждении Программы поддержки городских и школьных методических объединений" от 25.09.2020 № 223/1/01-07</t>
  </si>
  <si>
    <t>Аналитическая справка по результатам деятельности отдела методического сопровождения и городских методических объединений 2019 – 2020 учебный год (стр. 6)</t>
  </si>
  <si>
    <t>http://obrazovanie-rez.ucoz.ru/polozhenie_1.doc</t>
  </si>
  <si>
    <t>Решение от 18.05.2016 № 37 "Об утверждении Положения об Управлении образования Администрации Режевского городского округа"</t>
  </si>
  <si>
    <t>http://obrazovanie-rez.ucoz.ru/load/0-0-0-1032-20</t>
  </si>
  <si>
    <t>http://obrazovanie-rez.ucoz.ru/load/0-0-0-691-20</t>
  </si>
  <si>
    <t>http://obrazovanie-rez.ucoz.ru/_ld/11/1189________2020-202.pdf</t>
  </si>
  <si>
    <t>https://rezhevskoy.midural.ru/uploads/document/5129/p1906031.doc</t>
  </si>
  <si>
    <t>Постановление Администрации РГО от 27.06.2019 № 1101 «Об утверждении Положения персонифицированном дополнительном образовании детей в Режевском городском округе»</t>
  </si>
  <si>
    <t>Приказ Управления образования Администрации Режевского городского округа "Об организации и проведении школьного этапа Всероссийской олимпиады школьников на территории Режевского городского округа в 2020/2021 учебном году" от 10.09.2020 № 204/1/01-07</t>
  </si>
  <si>
    <t>Постановление от 08.11.2018 №2228 "Об утверждении муниципальной программы "Развитие системы образования в Режевском городском округе до 2024 года" стр. 2, 23</t>
  </si>
  <si>
    <t>Приказ "Об утверждении Положения о Фестивале проектов среди обучающихся общеобразовательных учреждений и организаций дополнительного образования Режевского городского округа 2020/2021 учебного года" от 30.12.20 № 307/01-07</t>
  </si>
  <si>
    <t>http://obrazovanie-rez.ucoz.ru/load/0-0-0-1327-20</t>
  </si>
  <si>
    <t>Муниципальная программа "Развитие системы образования в Режевском городском округе до 2025 года"  стр. 3-5</t>
  </si>
  <si>
    <t>http://obrazovanie-rez.ucoz.ru/load/0-0-0-1250-20</t>
  </si>
  <si>
    <t>Приказ Управления образования Администрации Режевского городского округа "Об организации и проведении школьного этапа Всероссийской олимпиады школьников на территории Режевского городского округа в 2020/2021 учебном году" от 10.09.2020 № 204/1/01-07</t>
  </si>
  <si>
    <t>Постановление от 08.11.2018 №2228 "Об утверждении муниципальной программы "Развитие системы образования в Режевском городском округе до 2024 года" стр. 9-12</t>
  </si>
  <si>
    <t>Приказ от 29.12.2018 № 316/01-07 "Об осуществлении мониторинга системы образования в Режевском городском округе" Приложение 2, стр. 12-13</t>
  </si>
  <si>
    <t>http://obrazovanie-rez.ucoz.ru/load/0-0-0-1355-20</t>
  </si>
  <si>
    <t>Приказ от 04.10.2016 № 178/01-07 "О формировании базы данных по детям Режевского городского округа, имеющим достижения в сфере образования, искусства и спорта"</t>
  </si>
  <si>
    <t>http://obrazovanie-rez.ucoz.ru/load/0-0-0-1280-20</t>
  </si>
  <si>
    <t>Приказ от 11.10.2018 № 229/01-07 "Об утверждении положения об организации и проведении школьного и муниципального этапов ВСОШ в Режевском ГО в 2018-2019 учебном году"</t>
  </si>
  <si>
    <t>Приказ от 29.12.2018 № 316/01-07 "Об осуществлении мониторинга системы образования в Режевском городском округе"</t>
  </si>
  <si>
    <t>Аналитическая справка о состоянии системы образования Режевского городского округа  2017 г., 2018 г., 2019 г.,  2020 г.</t>
  </si>
  <si>
    <t>http://obrazovanie-rez.ucoz.ru/load/0-0-0-1360-20</t>
  </si>
  <si>
    <t>Аналитический отчет ведущего специалиста Управления образования Калабиной А.Н. за 2018-2019 учебный год</t>
  </si>
  <si>
    <t>http://obrazovanie-rez.ucoz.ru/load/0-0-0-1359-20</t>
  </si>
  <si>
    <t>Аналитический отчет ведущего специалиста Управления образования Калабиной А.Н. за 2019-2020 учебный год</t>
  </si>
  <si>
    <t>http://obrazovanie-rez.ucoz.ru/load/0-0-0-1277-20</t>
  </si>
  <si>
    <t>Анализ результатов Всероссийской олимпиады школьников по общеобразовательным предметам, фестивалей и конкурсов разного уровня  в 2019 – 2020 учебном году в Режевском городском округе (стр. 6, 7)</t>
  </si>
  <si>
    <t>http://obrazovanie-rez.ucoz.ru/load/0-0-0-1351-20</t>
  </si>
  <si>
    <t>Информационная справка о количестве учащихся, получающих образование в  2020-2021 учебном году по индивидуальным учебным планам</t>
  </si>
  <si>
    <t>http://obrazovanie-rez.ucoz.ru/load/dokumenty_oms/kpk/6-1-0-1347</t>
  </si>
  <si>
    <t>Информационная справка по повышению квалификации педагогических и руководящих работников по поддержке талантливых детей и  молодежи</t>
  </si>
  <si>
    <t>https://drive.google.com/file/d/1f4DVXpQtMt2lmn8X_xU_FvxccOqAdGaJ/view</t>
  </si>
  <si>
    <t>Организация и проведение коллективных курсов на территории Режевского городского округа</t>
  </si>
  <si>
    <t>https://docs.google.com/spreadsheets/d/1QUgCJmuh89wTlyjvzvJv5cldklsC5NCYrGRlpmCAYOA/edit?usp=sharing</t>
  </si>
  <si>
    <t>Экспертная карта состояния системы обеспечения профессионального развития педагогических работников Режевского городского округа</t>
  </si>
  <si>
    <t>http://obrazovanie-rez.ucoz.ru/load/0-0-0-1382-20</t>
  </si>
  <si>
    <t>Аналитическая справка по психолого-педагогическому сопровождению талантливых и одаренных детей в образовательных учреждениях Режевского городского округа в 2019-2020 учебном году</t>
  </si>
  <si>
    <t>Муниципальный профессиональный конкурс педагогического мастерства воспитателей и учителей образовательных учреждений Режевского городского округа Мастерство без границ"</t>
  </si>
  <si>
    <t>http://obrazovanie-rez.ucoz.ru/load/0-0-0-704-20</t>
  </si>
  <si>
    <t>Приказ от 07.03.2018 № 41/01-07 "О проведении городских педагогических чтений "Реализация Федерального государственного образовательного стандарта как условие обеспечения качественного образования в образовательных учреждениях Режевского городского округа"</t>
  </si>
  <si>
    <t>http://obrazovanie-rez.ucoz.ru/load/0-0-0-1265-20</t>
  </si>
  <si>
    <t>Приказ от 23 апреля 2019 № 17/01-08 "О награждении участников Всероссийской олимпиады школьников 2018 – 2019 учебного года"</t>
  </si>
  <si>
    <t>http://obrazovanie-rez.ucoz.ru/load/0-0-0-703-20</t>
  </si>
  <si>
    <t>Приказ от 09.10.2018 № 226/01-07 "Об организации и проведении Осенней интеллектуальной школы "Неделя успеха" в Режевском городском округе с 29 октября по 3 ноября 2018 года"</t>
  </si>
  <si>
    <t>http://obrazovanie-rez.ucoz.ru/load/0-0-0-730-20</t>
  </si>
  <si>
    <t>Приказ от 08.12.2017 № 286/01-07 "Об утверждении плана мероприятий («дорожная карта») по выявлению и поддержке интеллектуально одаренных детей Режевского городского округа на 2018-2020 гг."</t>
  </si>
  <si>
    <t>http://obrazovanie-rez.ucoz.ru/load/0-0-0-1259-20</t>
  </si>
  <si>
    <t>Соглашение о совместной деятельности по профориентационной деятельности и техническому творчеству от 31.10.2016 г.</t>
  </si>
  <si>
    <t>https://rezhevskoy.midural.ru/uploads/document/5151/r1907003.doc</t>
  </si>
  <si>
    <t>Распоряжение Администрации РГО от 09.07.2019 г. № 89-р «Об организации предоставления сертификатов»</t>
  </si>
  <si>
    <t>http://obrazovanie-rez.ucoz.ru/load/0-0-0-793-20</t>
  </si>
  <si>
    <t>Приказ УО от 29.07.2019 г. № 187/01-07 «Об организации предоставления сертификатов на территории РГО» </t>
  </si>
  <si>
    <t>http://obrazovanie-rez.ucoz.ru/load/0-0-0-1278-20</t>
  </si>
  <si>
    <t>Приказ от 07.12.2020 № 288/01-07 "Об утверждении программы персонифицированного финансирования дополнительного образования детей в Режевском городском округе"</t>
  </si>
  <si>
    <t>http://obrazovanie-rez.ucoz.ru/load/0-0-0-1314-20</t>
  </si>
  <si>
    <t>Приказ от 22.10.2018 № 244/01-07 "Об организации и проведении Муниципального фестиваля «Грани робототехники: от технического моделирования до высоких технологий» в Режевском городском округе в 2018 – 2019 учебном году"</t>
  </si>
  <si>
    <t>http://obrazovanie-rez.ucoz.ru/load/0-0-0-1274-20</t>
  </si>
  <si>
    <t>Приказ от 24.10.2018 № 253/01-07 "О поездке группы учащихся во всероссийский профильный лагерь «Дерзание» Пермский край п. Гайва с 31 октября по 6 ноября 2018 года"</t>
  </si>
  <si>
    <t>http://obrazovanie-rez.ucoz.ru/load/0-0-0-702-20</t>
  </si>
  <si>
    <t>Приказ от 09.10.2018 № 227/01-07 "Об организации и проведении Осенней интеллектуальной школы КЛИО в Режевском городском округе с 29 октября по 4 ноября 2018 года"</t>
  </si>
  <si>
    <t>http://obrazovanie-rez.ucoz.ru/load/0-0-0-700-20</t>
  </si>
  <si>
    <t>Приказ Об утверждении Положения об организации и функционировании Химической школы в Режевском городском округе в 2018-2019 учебном году, от 07.09.2018 № 205/01-07</t>
  </si>
  <si>
    <t>http://obrazovanie-rez.ucoz.ru/load/0-0-0-1276-20</t>
  </si>
  <si>
    <t>Приказ от 16.10.2018 № 236 /01-07 "О поездке группы учащихся Режевского городского округа на VIII Всероссийскую Ученическую конференцию «ЭЙДОС» г. Москва с 31 октября по 4 ноября 2018 года"</t>
  </si>
  <si>
    <t>http://obrazovanie-rez.ucoz.ru/load/0-0-0-1266-20</t>
  </si>
  <si>
    <t>Приказ от 07.11.2018 № 264 /01-07 "О поездке группы учащихся Режевского городского округа  на церемонию награждения Регионального этапа Всероссийского литературного фестиваля «Русские рифмы» в г. Екатеринбург  10 ноября  2018 года"</t>
  </si>
  <si>
    <t>http://obrazovanie-rez.ucoz.ru/load/0-0-0-1271-20</t>
  </si>
  <si>
    <t>Приказ от 29.10.2018 № 257 /01-07 "О поездке группы учащихся Режевского городского округа на IV Открытый Кубок Екатеринбурга по математическим боям, на базе детского оздоровительного центра "Таватуй" с 3 по 7 ноября 2018 года"</t>
  </si>
  <si>
    <t>http://obrazovanie-rez.ucoz.ru/load/0-0-0-1273-20</t>
  </si>
  <si>
    <t>Приказ от 15.11.2018 №268/01-07 "О поездке группы учащихся Режевского городского округа на областные робототехнические соревнования в г. Екатеринбург  23, 24  ноября 2018 года"</t>
  </si>
  <si>
    <t>http://obrazovanie-rez.ucoz.ru/load/0-0-0-1275-20</t>
  </si>
  <si>
    <t>Приказ от 20.12.2018 № 304/01-07 "О поездке группы учащихся Режевского городского округа  на межрегиональный турнир математических боёв «Вектор знаний» в г. Челябинск с 04 по 08 января 2019 года"</t>
  </si>
  <si>
    <t>http://obrazovanie-rez.ucoz.ru/load/0-0-0-770-20</t>
  </si>
  <si>
    <t>Приказ от 26.01.2018 № 20/01-07 "Об организации и проведении Форума для родителей Режевского городского округа по вопросам воспитания детей 17 февраля 2018 года"</t>
  </si>
  <si>
    <t>http://obrazovanie-rez.ucoz.ru/load/0-0-0-766-20</t>
  </si>
  <si>
    <t>Постановление Администрации Режевского городского округа от 18.07.2017 № 1600 "Об утверждении плана мероприятий по реализации Стратегии развития воспитания в Российской Федерации на территории Режевского городского округа на 2017-2025 гг."</t>
  </si>
  <si>
    <t>http://obrazovanie-rez.ucoz.ru/load/0-0-0-1440-20</t>
  </si>
  <si>
    <t>Постановление от 26.02.2020 № 345 "Об утверждении Административного регламента межведомственного взаимодействия по развитию системы родительского просвещения и семейного воспитания, пропаганды позитивного и ответственного отцовства и материнства на территории РГО"</t>
  </si>
  <si>
    <t xml:space="preserve">Постановление от 08.11.2018 №2228 "Об утверждении муниципальной программы "Развитие системы образования в Режевском городском округе до 2024 года" стр. 4-5 </t>
  </si>
  <si>
    <t>Решение Режевской Думы от 16.11.2016 № 60 "О внесении изменений и дополнений в Программу демографического развития Режевского городского округа на период до 2025 года («Семья Режевского городского округа»)" стр. 7-10</t>
  </si>
  <si>
    <t>Постановление от 08.11.2018 №2228 "Об утверждении муниципальной программы "Развитие системы образования в Режевском городском округе до 2024 года" стр. 22-24, 46</t>
  </si>
  <si>
    <t>https://drive.google.com/file/d/18Zjh1aLJlFCZ7r1HRKuxhNXKisJJ5PD0/view?usp=sharing</t>
  </si>
  <si>
    <t>Положение об отрядах дружин юных пожарных в образовательных учреждениях РГО</t>
  </si>
  <si>
    <t>https://drive.google.com/file/d/1XInYbZh_JqDAW7d3RwhL-Zfvtto8WjBn/view?usp=sharing</t>
  </si>
  <si>
    <t>Положение об отрядах юных инспекторов дорожного движения в образовательных учреждениях РГО</t>
  </si>
  <si>
    <t>http://obrazovanie-rez.ucoz.ru/load/0-0-0-1282-20</t>
  </si>
  <si>
    <t>Постановление ТКДН от 21.04.2020 № 16/14. Порядок межведомственного взаимодействия органов и учреждений системы профилактики безнадзорности и правонарушений несовершеннолетних</t>
  </si>
  <si>
    <t>https://drive.google.com/file/d/1sLuocpdYky9IxgHe3Am65wQ5Su4XWq-x/view?usp=sharing</t>
  </si>
  <si>
    <t>Постановление ТКДН от 18.05.2021 №18/1</t>
  </si>
  <si>
    <t>https://drive.google.com/file/d/1YQutlu4NlVGzyCuKFSRSGmtm0fc52mA1/view?usp=sharing</t>
  </si>
  <si>
    <t>Постановление от 20.02.2021 № 212 О мерах по обеспечению отдыха, оздоровления и занятости детей и подростков в 2021 году</t>
  </si>
  <si>
    <t>Приказ от 29.12.2018 № 316/01-07 "Об осуществлении мониторинга системы образования в Режевском городском округе"</t>
  </si>
  <si>
    <t>http://obrazovanie-rez.ucoz.ru/load/0-0-0-1430-20</t>
  </si>
  <si>
    <t>«Готовность общеобразовательных организаций муниципальных образований к реализации рабочих программ воспитания»</t>
  </si>
  <si>
    <t>Приказ от 29.12.2018 № 316/01-07 "Об осуществлении мониторинга системы образования в Режевском городском округе" Приложение 2, стр. 20</t>
  </si>
  <si>
    <t>http://obrazovanie-rez.ucoz.ru/load/0-0-0-1441-20</t>
  </si>
  <si>
    <t>Приказ от 27.08.2019 № 208/1/01-07 О создании и деятельности отряда дружин юных пожарных  в образовательных  учреждениях Режевского городского округа</t>
  </si>
  <si>
    <t>Приказ от 26.08.2019 № 207/1/01-07 О создании и деятельности отряда юных инспекторов дорожного движения Режевского городского округа</t>
  </si>
  <si>
    <t>http://obrazovanie-rez.ucoz.ru/_ld/14/1442_____.pdf</t>
  </si>
  <si>
    <t>http://obrazovanie-rez.ucoz.ru/load/0-0-0-1443-20</t>
  </si>
  <si>
    <t>Приказ от 11.06.2019 № 142/01-07 О создании отрядов Всероссийского детско-юношеского патриотического движения "ЮНАРМИЯ"</t>
  </si>
  <si>
    <t>https://drive.google.com/file/d/1O4b4YD7_bwfUgaZDLzQ1SwRltjHBR1qA/view?usp=sharing</t>
  </si>
  <si>
    <t>Приказ от 12.10.2020 № 239/01-07 О создании структурного подразделения Общероссийской общественно-государственной детско-юношеской организации «Российское движение школьников»</t>
  </si>
  <si>
    <t>http://obrazovanie-rez.ucoz.ru/load/0-0-0-1287-20</t>
  </si>
  <si>
    <t>Постановление ТКДН от 21.04.2020 № 16/13 АИС Подросток</t>
  </si>
  <si>
    <t>http://obrazovanie-rez.ucoz.ru/load/0-0-0-1444-20</t>
  </si>
  <si>
    <t>Письмо 26.03.2021 № 570 О предоставлении информации о правонарушениях и преступлениях</t>
  </si>
  <si>
    <t>http://obrazovanie-rez.ucoz.ru/load/0-0-0-1445-20</t>
  </si>
  <si>
    <t>Приказ от 21.03.2019 № 68/01-07 Об организации деятельности по профилактике суицидального поведения среди обучающихся образовательных организаций Режевского городского округа</t>
  </si>
  <si>
    <t>https://drive.google.com/file/d/1MEJuYOXwaZxJVjhy8wy3vYFOiMw6Wt2C/view?usp=sharing</t>
  </si>
  <si>
    <t>Письмо от 20.05.2021 № 972 О предоставлении информации по Постановлению 18/1 по организованным формам отдыха и занятости</t>
  </si>
  <si>
    <t>https://drive.google.com/file/d/1kF3pby0CDJ5XcKyBTdfXtUhRh89rtz9V/view?usp=sharing</t>
  </si>
  <si>
    <t>Письмо от 07.06.2021 № 1087 Отчет по целевым показателям на 01.06.2021</t>
  </si>
  <si>
    <t>https://drive.google.com/file/d/1p9XobT9i8IK0kqnmuGFAR0IUwDbyrzEw/view?usp=sharing</t>
  </si>
  <si>
    <t>Мониторинг оздоровления детей на 15.06.2021</t>
  </si>
  <si>
    <t>https://drive.google.com/file/d/1ecZwrDKkmoClugP3-HSbZnA20t91DGiN/view?usp=sharing</t>
  </si>
  <si>
    <t>Приказ от 03.03.2021 № 38 по организации оздоровительной кампании 2021</t>
  </si>
  <si>
    <t>http://obrazovanie-rez.ucoz.ru/load/0-0-0-1366-20</t>
  </si>
  <si>
    <t>Аналитическая справка по развитию добровольчества (волонтерства) на территории Режевского городского округа</t>
  </si>
  <si>
    <t>http://obrazovanie-rez.ucoz.ru/load/0-0-0-1367-20</t>
  </si>
  <si>
    <t>Аналитическая справка по итогам тематического ведомственного контроля «Мониторинг состояния воспитательной  и профилактической работы в общеобразовательных учреждениях»</t>
  </si>
  <si>
    <t>http://obrazovanie-rez.ucoz.ru/_ld/14/1446__2__...pdf</t>
  </si>
  <si>
    <t>Протокол от 04.02.2021 № 2 Об организации профилактической работы</t>
  </si>
  <si>
    <t>https://drive.google.com/file/d/177If60sLWd5ipgQrpMkvVmf8qApOs68q/view?usp=sharing</t>
  </si>
  <si>
    <t>Протокол от 13.05.2021 № 5</t>
  </si>
  <si>
    <t>http://obrazovanie-rez.ucoz.ru/load/0-0-0-1315-20</t>
  </si>
  <si>
    <t>Аналитическая справка по итогам тематического ведомственного контроля "Мониторинг состояния воспитательной  и спортивно-оздоровительной работы в общеобразовательных учреждениях"</t>
  </si>
  <si>
    <t>https://drive.google.com/file/d/1ApN1JrjF0yTvfSxEiExE7lulWr3sSz5t/view?usp=sharing</t>
  </si>
  <si>
    <t>Протокол № 2 заседания ММОК от 28.11.2019 Оздоровительной кампании не проводилось в 2020 году из-за распространения коронавирусной инфекции. В 2021 году кампания ещё не закончена</t>
  </si>
  <si>
    <t>https://drive.google.com/file/d/1FnjYQnYesq-Szk_SHH8U5KPUXJx6zNZN/view?usp=sharing</t>
  </si>
  <si>
    <t>Письмо от 15.10.2021 № 1913</t>
  </si>
  <si>
    <t>http://obrazovanie-rez.ucoz.ru/load/0-0-0-1294-20</t>
  </si>
  <si>
    <t>Решение от 13.10.2016 № № 25/138  Об утверждении Положения о выборах депутатов Режевской детской Думы шестого созыва</t>
  </si>
  <si>
    <t>http://obrazovanie-rez.ucoz.ru/load/0-0-0-1295-20</t>
  </si>
  <si>
    <t>Решение от 30.09.2020 № 1 О назначении выборов депутатов Режевской детской Думы восьмого созыва</t>
  </si>
  <si>
    <t>http://obrazovanie-rez.ucoz.ru/load/0-0-0-1352-20</t>
  </si>
  <si>
    <t>Приказ от 12.10.2020 № 239/01-07 "О создании структурного подразделения Общероссийской общественно-государственной детско-юношеской организации "Российское движение школьников"</t>
  </si>
  <si>
    <t>http://obrazovanie-rez.ucoz.ru/load/0-0-0-1289-20</t>
  </si>
  <si>
    <t>Приказ от 22.05.2019 № 127/01-07 "О поездке группы учащихся МАОУ СОШ№2 на 1-й областной Слет волонтерских групп профилактической направленности  «Я – гражданин России» в г. Екатеринбург п. Калиновка  30 мая 2019 года"</t>
  </si>
  <si>
    <t>https://drive.google.com/file/d/1anY5po8qkeBnhFHkeponvEMN_TuwpFnk/view?usp=sharing</t>
  </si>
  <si>
    <t>Письмо от 30.04.2021 О конкурсе на лучший волонтерский проект</t>
  </si>
  <si>
    <t>https://drive.google.com/file/d/1IvW8syoLQcCYiibdQ1jfD2p11J3SGRLy/view?usp=sharing</t>
  </si>
  <si>
    <t>Письмо от 15.04.2021 № 744 О проведении мероприятия Твой выбор</t>
  </si>
  <si>
    <t>http://obrazovanie-rez.ucoz.ru/load/0-0-0-745-20</t>
  </si>
  <si>
    <t>Постановление Администрации Режевского ГО от 15.03.2019 № 414 "Об организации учета детей, подлежащих обязательному обучению в образовательных организациях, реализующих образовательные программы начального общего, основного общего, среднего общего образования, на территории Режевского городского округа"</t>
  </si>
  <si>
    <t>https://drive.google.com/file/d/1xxBloxYM_yTxnRWwOaQlbpFD1BmHDSsg/view?usp=sharing</t>
  </si>
  <si>
    <t>Приказ от 26.04.2021 № 812 Об организации работы</t>
  </si>
  <si>
    <t>http://obrazovanie-rez.ucoz.ru/load/0-0-0-1291-20</t>
  </si>
  <si>
    <t>Приказ от 19.11.2018 № 271/01-07 О поездке учащихся  на семинар образовательного профилактического проекта «Танцуй ради жизни» </t>
  </si>
  <si>
    <t>https://drive.google.com/file/d/1rfZTJF-DogYBiBxH16GiCYlMCkDEtxPs/view?usp=sharing</t>
  </si>
  <si>
    <t>Письмо от 01.03.2021 № 358 О направлении Плана мероприятий по профилактике суицидов</t>
  </si>
  <si>
    <t>https://drive.google.com/file/d/1mdAmRMs-IvxOGgZGJFEON3_fguTGkdBu/view?usp=sharing</t>
  </si>
  <si>
    <t>Приказ от 11.03.2021 № 446 Об участии в профилактическом мероприятии Здоровье</t>
  </si>
  <si>
    <t>http://obrazovanie-rez.ucoz.ru/load/0-0-0-938-20</t>
  </si>
  <si>
    <t>Приказ от 15.05.2020 № 118/01-07 "О проведении межведомственной комплексной операции "Подросток" в 2020 году" и Приложение к нему</t>
  </si>
  <si>
    <t>http://obrazovanie-rez.ucoz.ru/load/0-0-0-706-20</t>
  </si>
  <si>
    <t>Постановление Администрации Режевского ГО от 11.02.2019 № 197 «Об определении на территории Режевского городского округа мест, нахождение детей в которых не допускается по причине возможного причинения вреда их здоровью, физическому, интеллектуальному, психическому, духовному и нравственному развитию, и общественных мест, в которых в ночное время не допускается нахождение детей без сопровождения родителей (лиц, их заменяющих) или лиц, осуществляющих мероприятия с участием детей» </t>
  </si>
  <si>
    <t>http://obrazovanie-rez.ucoz.ru/load/0-0-0-1286-20</t>
  </si>
  <si>
    <t>Постановление от 07.05.2020  № 745 "О проведении областной межведомственной комплексной профилактической операции «Подросток» на территории Режевского городского округа в 2020 году"</t>
  </si>
  <si>
    <t>http://obrazovanie-rez.ucoz.ru/load/0-0-0-1292-20</t>
  </si>
  <si>
    <t>Приказ от 29.12.2018 № 312/ 01-07 О проведении районного марафона по профилактике  ВИЧ-инфекции среди молодежи «ВИЧ касается каждого»</t>
  </si>
  <si>
    <t>https://drive.google.com/file/d/1v0gHxZsMamdbqWqX-JPcadGbLGg154GM/view?usp=sharing</t>
  </si>
  <si>
    <t>Письмо от 16.03.2021 № 489 О направлении информационных материалов</t>
  </si>
  <si>
    <t>http://obrazovanie-rez.ucoz.ru/load/0-0-0-1284-20</t>
  </si>
  <si>
    <t>Приказ от 05.03.2020 № 61/01-07 "Об утверждении Положения о муниципальном профессиональном конкурсе педагогического мастерства воспитателей и учителей образовательных учреждений Режевского городского округа «Мастерство без границ – 2020»"</t>
  </si>
  <si>
    <t>http://obrazovanie-rez.ucoz.ru/index/konkursnoe_dvizhenie/0-112</t>
  </si>
  <si>
    <t>Конкурсное движение</t>
  </si>
  <si>
    <t>https://www.irro.ru/index.php?cid=18</t>
  </si>
  <si>
    <t>Календарь конкурсных мероприятий для педагогов 2021 году</t>
  </si>
  <si>
    <t>http://obrazovanie-rez.ucoz.ru/load/0-0-0-1012-20</t>
  </si>
  <si>
    <t>Положение о городском методическом объединении, утвержденное Приказом начальника Управления образования Администрации Режевского городского округа от 08.09.2015 № 172/01-07</t>
  </si>
  <si>
    <t>нет</t>
  </si>
  <si>
    <t>http://obrazovanie-rez.ucoz.ru/load/0-0-0-1326-20</t>
  </si>
  <si>
    <t>Аналитическая справка о состоянии системы образования Режевского городского округа за 2020 год (стр. 48-49)</t>
  </si>
  <si>
    <t>https://drive.google.com/file/d/1Cmq9D47P-nKKRQFz4zc-1oHeombaXa42/view?usp=sharing</t>
  </si>
  <si>
    <t>Протокол от 05.04.2019 № 2 Заседания штаба</t>
  </si>
  <si>
    <t>https://drive.google.com/file/d/1CIa11kGaBzrXEOgu-rzbjjCP327RIv9j/view?usp=sharing</t>
  </si>
  <si>
    <t>Постановление 21.04.2020 № 16/14 и Порядок межведомственного взаимодействия</t>
  </si>
  <si>
    <t>Приказ Управления образования Администрации Режевского городского округа от 09.11.2020 № 261/01-07 «Об организации и проведении муниципального этапа Всероссийской олимпиады школьников на территории Режевского городского округа в 2020/2021 учебном году»</t>
  </si>
  <si>
    <t>http://obrazovanie-rez.ucoz.ru/load/0-0-0-1081-20</t>
  </si>
  <si>
    <t>Приказ Управления образования Администрации Режевского городского округа от 29.12.2020 № 305/1/01-07 "Об участии в региональном этапе Всероссийской олимпиады школьников в Свердловской области в 2020/2021 учебном году"</t>
  </si>
  <si>
    <t>http://obrazovanie-rez.ucoz.ru/_ld/11/1165____.pdf</t>
  </si>
  <si>
    <t>Приказ "Об утверждении Положения о Фестивале проектов среди обучающихся общеобразовательных учреждений и организаций дополнительного образования Режевского городского округа 2020/2021 учебного года"</t>
  </si>
  <si>
    <t xml:space="preserve">Приказ Управления образования Администрации Режевского городского округа от 02.09.2020 № 199/01-07 "Об организации и проведении муниципального этапа Всероссийского конкурса сочинений в Режевском городском округе в 2020 году" </t>
  </si>
  <si>
    <t>http://obrazovanie-rez.ucoz.ru/_ld/10/1013_____.pdf</t>
  </si>
  <si>
    <t xml:space="preserve">Приказ Управления образования Администрации РГО "Об организации и проведении «Школы интеллектуалов» в Режевском городском округе в 2020 – 2021 учебном году" от 21.10.20 № 247/01-07 </t>
  </si>
  <si>
    <t>http://obrazovanie-rez.ucoz.ru/_ld/11/1174______.pdf</t>
  </si>
  <si>
    <t>Приказ Управления образования Администрации РГО "О возобновлении работы Физической и Химической школы в Режевском городском округе в 2020 – 2021 учебном году" от 23.09.2020 № 217/01-07</t>
  </si>
  <si>
    <t xml:space="preserve">http://obrazovanie-rez.ucoz.ru/_ld/11/1176_____-2020.pdf
</t>
  </si>
  <si>
    <t>https://drive.google.com/file/d/133dKVzIJb-9SewQz_Nwru4scnM6aUszD/view?usp=sharing</t>
  </si>
  <si>
    <t>Положение о формах получения образования 14.02.2019 г. № 28/01-07</t>
  </si>
  <si>
    <t>https://drive.google.com/file/d/1xL63pkYhiTlWn4ytxHjcHEfNGqlGfrYD/view?usp=sharing</t>
  </si>
  <si>
    <t xml:space="preserve">Приказ УО О работе комиссии по определению объемных показателей 2020-2021 год. Установлены критерии по повышению качества управленческой деятельности в образовательных органихзациях </t>
  </si>
  <si>
    <t>https://drive.google.com/file/d/1TbpHDruNV1duP-cmTrxC7ESDaUJs__uD/view?usp=sharing</t>
  </si>
  <si>
    <t>Рекомендации для руководителей общеобразовательных организаций по группам. (по результатам мониторинга эффективности руководителей)</t>
  </si>
  <si>
    <t>https://drive.google.com/file/d/16SRQ3S5S7mG3oe_K134qwMW90Zktl3r2/view?usp=sharing</t>
  </si>
  <si>
    <t>Приказ УО Об установлении соответствия уровня квалификации требованиям, предьявляемым к руководящим работникаммуниципальных образовательных учреждений (организаций), подведомственных Управлению образования Администрации режевского городского округа" (от 25.12.2014 № 250/01-07)</t>
  </si>
  <si>
    <t>https://drive.google.com/file/d/1eBXcZ3HIPhffNk-09_1pQHpzqnrpdtYy/view?usp=sharing</t>
  </si>
  <si>
    <t>Внесение изменений в приказ УО от 25.12.2014 № 250/01-07</t>
  </si>
  <si>
    <t>https://drive.google.com/file/d/1lT-ddlhn_d9591xpDeZamcqtzwjTI2cN/view?usp=sharing</t>
  </si>
  <si>
    <t>Приказ УО от 27.03.2017 № 56/01-07 Об утверждении Положения о стимулировании труда руководителей муниципальных (образовательных) учреждений, в отношении которых функции и полномочия осуществляются Управлением образования Администрации Режевского городского округа (в приложении установлены критерии оценки, в том числе по обеспечению качества подготовки обучающихся</t>
  </si>
  <si>
    <t>https://drive.google.com/file/d/1GyGaG6jRD9R6Thv5dPMEtVl54RiGIMIa/view?usp=sharing</t>
  </si>
  <si>
    <t xml:space="preserve">Приказ УО Об утверждении Положения о кадровом резерве муниципальных образовательных учреждений, подведомтвенных Управлению образовнаия Администрации Режевского городского округа"  </t>
  </si>
  <si>
    <t>https://drive.google.com/file/d/13JDPt9bEQJ2ZvWxcbALt7ZuLKnQeg-j7/view?usp=sharing</t>
  </si>
  <si>
    <t>Приказ УО от 01.02.2021 №19/01-07 "О включении в кадровый резерв для замещения вакантных должностей руководителей муниципальнх образовательных учреждений, подведомственных Управлению образования Администрации Режевского городского округа"</t>
  </si>
  <si>
    <t>https://drive.google.com/file/d/1ft6HaSdqtrs1nWLCJtkcCDyMtOA_P9Hh/view?usp=sharing</t>
  </si>
  <si>
    <t>https://drive.google.com/file/d/1RJNS4iul5N1xGWdCxgUwbqYUcaeB-XyE/view?usp=sharing</t>
  </si>
  <si>
    <t>https://drive.google.com/file/d/1VcPlBFV7TxcA0uIC0rgxrb16EEsmv3oP/view?usp=sharing</t>
  </si>
  <si>
    <t>Аналитическая справка о состоянии системы образования Режевского городского округа за 2018 год</t>
  </si>
  <si>
    <t>Аналитическая справка о состоянии системы образования Режевского городского округа за 2019 год</t>
  </si>
  <si>
    <t>Аналитическая справка о состоянии системы образования Режевского городского округа за 2020 год</t>
  </si>
  <si>
    <t>Приказ УО О работе комиссии по определению объемных показателей 2020-2021 год. Установлены критерии по учету руководителей ОО, повысивших уровень профессиональных компетенций</t>
  </si>
  <si>
    <t>https://drive.google.com/file/d/1fEk4GGp9bpRBemMo8DYvQRSgQ5EPT2sF/view?usp=sharing</t>
  </si>
  <si>
    <t>https://drive.google.com/file/d/1oJ688Ml56JJ4NOoM8DTotW_DtFH2i70x/view?usp=sharing</t>
  </si>
  <si>
    <t>Приказ УО Об утверждении Порядка проведения мониторинга эффективности руководителей образоватлеьных оргшанизаций, подведомственных Управлению образования Администрации режевского городского округа</t>
  </si>
  <si>
    <t xml:space="preserve">Приказ УО О работе комиссии по определению объемных показателей 2020-2021 год. </t>
  </si>
  <si>
    <t>https://rezhevskoy.midural.ru/article/show/id/1115</t>
  </si>
  <si>
    <t>Муниципальная программа "Развитие системы образования до 2025 года"</t>
  </si>
  <si>
    <t>https://drive.google.com/file/d/1UMZXO0UhdO4OoKHxFNkgXpSIJ42DcAR_/view?usp=sharing</t>
  </si>
  <si>
    <t>Приказ УО об утверждении плана мероприятий по устранению недостатков, выявленных в ходе проверки оценки эффективности деятельности работы руководителей общеобразовательных организаций, подведомственных Управлению образования"</t>
  </si>
  <si>
    <t>https://drive.google.com/file/d/1BI3ebNV7PU5CNC309CKnqwC4Ha08xpOn/view?usp=sharing</t>
  </si>
  <si>
    <t>Доклад Начальника УО 2020 год</t>
  </si>
  <si>
    <t>Постановление от 08.11.2018 № 2228 "Об утверждении муниципальной программы "Развитие системы образования в Режевском городском округе до 2024 года" стр. 23, 28</t>
  </si>
  <si>
    <t>Постановление от 08.11.2018 № 2228 "Об утверждении муниципальной программы "Развитие системы образования в Режевском городском округе до 2024 года" стр. 2-4, 15-16</t>
  </si>
  <si>
    <t xml:space="preserve">Постановление от 08.11.2018 № 2228 "Об утверждении муниципальной программы "Развитие системы образования в Режевском городском округе до 2024 года" стр. 4 </t>
  </si>
  <si>
    <t>Постановление от 08.11.2018 № 2228 "Об утверждении муниципальной программы "Развитие системы образования в Режевском городском округе до 2024 года" стр. 24-25</t>
  </si>
  <si>
    <t>Аналитическая справка по результатам деятельности отдела методического сопровождения и городских методических объединений 2019-2020 учебный год (стр. 35)</t>
  </si>
  <si>
    <t>Постановление от 08.11.2018 № 2228 "Об утверждении муниципальной программы "Развитие системы образования в Режевском городском округе до 2024 года" стр. 2-5</t>
  </si>
  <si>
    <t>Приказ УО О проведении мониторинга эффективностит работы руководителей образовательных организаций, подведомственных Управлению образования Администрации режевского городского округа</t>
  </si>
  <si>
    <t>https://drive.google.com/file/d/1HTKAP9wGZ9z06o0Uo1vJOrs-KR5lYx8L/view?usp=sharing</t>
  </si>
  <si>
    <t>Муниципальная программа Режевской городской округ</t>
  </si>
  <si>
    <t>Муниципальная программа Режевской городской округ (стр. 3,27)</t>
  </si>
  <si>
    <t>Муниципальная программа Режевской городской округ (стр. 4)</t>
  </si>
  <si>
    <t>Мероприятия по повышению качества образования - приказ, дорожная карта</t>
  </si>
  <si>
    <t>https://drive.google.com/file/d/15nDuib4o8toDtLS0bIiWkw_ARbH0_Zny/view?usp=sharing</t>
  </si>
  <si>
    <t>Муниципальная программа Режевской городской округ (стр. 27-30)</t>
  </si>
  <si>
    <t>Анализ результатов муниципальной программы на 2019-2024 годы (стр. 22-28)</t>
  </si>
  <si>
    <t>Адресные рекомендации по результатам анализа муниципальной программы на 2019-2024 годы</t>
  </si>
  <si>
    <t>https://drive.google.com/file/d/1RT99b4_smXlM-8SNWvFldm9wbILpJVMb/view?usp=sharing</t>
  </si>
  <si>
    <t>Методические материалы для педагогов и руководителей образовательных организаций</t>
  </si>
  <si>
    <t>http://drive.google.com/file/d/1QhJMIe5c0h8mY_qZGppHKMIvLL9pGsLi/view?usp=sharing</t>
  </si>
  <si>
    <t>Письмо Министерства инвестиций и развития Свердловской области от 02.04.2021 № 19-01-81/2376 " О проведении образовательного мероприятия "Муниципальный инвестиционный дйджест" и успешном внедрении практик платформы "Смартека"</t>
  </si>
  <si>
    <t>http://obrazovanie-rez.ucoz.ru/_ld/12/1232_wW9.pdf</t>
  </si>
  <si>
    <t>Работа секции в рамках педагогических чтений по теме "Педагогические инструменты для работы с неуспевающими и одаренными детьми" (из опыта работы МБОУ СОШ № 5)</t>
  </si>
  <si>
    <t>http://obrazovanie-rez.ucoz.ru/load/0-0-0-1328-20</t>
  </si>
  <si>
    <t>Организация обучения КПК «Школьная неспешность: трудности в обучении» (Романова О.В., доцент кафедры «Управления в образовании» НТФ ГАОУ ДПО СО «ИРО», кандидат филологических наук)</t>
  </si>
  <si>
    <t>https://yadi.sk/i/bJx18cMNflCJlw</t>
  </si>
  <si>
    <t>Организация и проведение семинара для педагогов и руководителей ОО по повышению качества образования (Иванов С.А., кан. пед. наук, зав. кафедрой проектного управления в системе образования ГАОУ ДПО СО «ИРО»</t>
  </si>
  <si>
    <t>https://vk.com/obrazovanie_rez?w=wall-59504320_1739</t>
  </si>
  <si>
    <t>Мероприятия муниципальной программы на 2019-2024 годы</t>
  </si>
  <si>
    <t>https://drive.google.com/file/d/1xalbil3JPbvp-y9xaVAmHCA4QWziqYY0/view?usp=sharing</t>
  </si>
  <si>
    <t>Муниципальная программа Режевской городской округ (стр. 31-42)</t>
  </si>
  <si>
    <t>Управленческие решения по повышению качества образования в ОУ на 2018-2020</t>
  </si>
  <si>
    <t>Муниципальная программа Режевской городской округ (стр. 35-38)</t>
  </si>
  <si>
    <t>https://drive.google.com/drive/folders/1lBfxkDoOk6yXOzn39sX2CuXayVozERQL?usp=sharing</t>
  </si>
  <si>
    <t>Мониторинг объективности оценочных процедур (документы по обеспечению объективности)</t>
  </si>
  <si>
    <t>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приложение по ДО 1,2,3</t>
  </si>
  <si>
    <t>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t>
  </si>
  <si>
    <t>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приложение 8, 9,10,11 по ДО</t>
  </si>
  <si>
    <t>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t>
  </si>
  <si>
    <t>https://drive.google.com/file/d/1XiBgDqbulBz8M83Qd5eHA8T1364n-Z2g/view?usp=sharing</t>
  </si>
  <si>
    <t>Приказ от 27.04.2021 № 109.01-07 О стоимости питания в ДОУ на 2021-2022 уч.г</t>
  </si>
  <si>
    <t>https://drive.google.com/file/d/1QOZ78fhIf4VVJLvnFnV5QapslqQ7-euy/view?usp=sharing</t>
  </si>
  <si>
    <t>Общий свод 85-K  за 2019 год</t>
  </si>
  <si>
    <t>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приложение по ДО № 5, 6,9,13,14,16,17</t>
  </si>
  <si>
    <t>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приложение по ДО № 8, 13,14,15, 6,9,13,14,16,17</t>
  </si>
  <si>
    <t>Соглашение о совместной организациимедицинского обслуживания учащихся и воспитанников образовательных учреждений всех типов на территории Режевского городского округа</t>
  </si>
  <si>
    <t>https://drive.google.com/file/d/1MJXq8P6VCTFN_FI5GuYMLEQXEIAVnBcT/view?usp=sharing</t>
  </si>
  <si>
    <t>https://drive.google.com/file/d/1PWJQNOCLW5qIalAQwzcdpDjZWiyS7Mnt/view?usp=sharing</t>
  </si>
  <si>
    <t>Соглашение о совместной организации медицинского обслуживания воспитанников ДОУ</t>
  </si>
  <si>
    <t>https://drive.google.com/file/d/1cYDl6F0MY6-dG12-lHKxKCQgMmfRpSjs/view?usp=sharing</t>
  </si>
  <si>
    <t>Приказ Министерства здравоохранения Свердловской области от 22.04.2020 № 387-Д О реализации проекта по организации медицинского электронного документооборота между медицинскими организациями на базе образовательных организаций (стр. 18, 43)</t>
  </si>
  <si>
    <t>https://drive.google.com/file/d/1mT3K2sKKdf-rdT0q7ArfBwi7H9LL_yFo/view?usp=sharing</t>
  </si>
  <si>
    <t>Приказ Управления образования от  02.02.2021 №20/1/01-07 "О создании комиссии по анализу показателей мониторинга дошкольного образования в Режевском городском округе"</t>
  </si>
  <si>
    <t>https://drive.google.com/file/d/1UzsM2MwpuoKY23GyC1HicdBp-OFuJUhK/view?usp=sharing</t>
  </si>
  <si>
    <t>Анализ результатов мониторинга качества дошкольного образования в Режевском городском округ</t>
  </si>
  <si>
    <t>https://drive.google.com/file/d/1wMRfMa9x3rB-vJ7-_JbzqL9XXNA3EnQ1/view?usp=sharing</t>
  </si>
  <si>
    <t>Аналитические справки за 2019-2020 учебный год стр.75-79</t>
  </si>
  <si>
    <t>Аналитические справки за 2019-2020 учебный год стр.2-5</t>
  </si>
  <si>
    <t>https://drive.google.com/file/d/1uzaBP0UABmsU45XKJ7I_Hmx9lG6V9i2y/view?usp=sharing</t>
  </si>
  <si>
    <t>Комплексный межведомственный план заинтересованных организаций и ведомств по профилактике гибели и травматизма детей при пожарах на 2021 г.</t>
  </si>
  <si>
    <t>https://drive.google.com/file/d/1OAaWNs4Dc9M0mZzN7E-eE55GEcKgN0kv/view?usp=sharing</t>
  </si>
  <si>
    <t>Постановление Администрации Режевского городского округа от 30.04.2021 № 671 "О подготовке образовательных учреждений РГО к 2021-2022 учебному году"</t>
  </si>
  <si>
    <t>https://drive.google.com/file/d/1b6UpJd7ygdkAqtaFq202mcDdmTU6Ocx0/view?usp=sharing</t>
  </si>
  <si>
    <t>https://drive.google.com/file/d/1bHz1Zxg_MEJjfOnwSgecclEM4adOgP5f/view?usp=sharing</t>
  </si>
  <si>
    <t>Муниципальная система оценки качества образования</t>
  </si>
  <si>
    <t>https://drive.google.com/file/d/1yuRYlbPr6hxOGx4M6X6DjKj2uES3r7g4/view?usp=sharing</t>
  </si>
  <si>
    <t>Письмо о потребности до 2024 г. от 08.10.2019</t>
  </si>
  <si>
    <t>https://drive.google.com/file/d/157wUfwx2lT20_AnM7Ed8diyfNLJWOYhE/view?usp=sharing</t>
  </si>
  <si>
    <t xml:space="preserve">Постановление Правительства Свердловской области  от 11.02.2014 № 70-ПП "О координационной деятельности в сфере формирования доступной среды жизнедеятельности для инвалидов и других маломобильных групп населения </t>
  </si>
  <si>
    <t>Приказ от 21.04.2021 №102/01-07 "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t>
  </si>
  <si>
    <t>https://drive.google.com/file/d/1fK4GMgfAUrusUhqH2XuUm8Ws9XR-2Kr2/view?usp=sharing</t>
  </si>
  <si>
    <t>Приказ об объемных показателях на 2020-2021</t>
  </si>
  <si>
    <t>Приказ Министерства здравоохранения Свердловской области от 22.04.2020 № 387-Д О реализации проекта по организации медицинского электронного документооборота между медицинскими организациями на базе образовательн)ых организаций (стр. 18, 43)</t>
  </si>
  <si>
    <t>https://drive.google.com/file/d/1qXHNpoNntLxkJn_0H_76TVyI6KCEj7-P/view?usp=sharing</t>
  </si>
  <si>
    <t>Приказ от 15.06.2020 № 148/01-07 Об утверждении Методики определения уточненной примерной штатной численности работников муниципальных дошкольных, общеобразовательных организаций и организаций дополнительного образования, подведомственных Управлению образования Адмипистрации Режевского городского округа</t>
  </si>
  <si>
    <t>http://obrazovanie-rez.ucoz.ru/load/0-0-0-1244-20</t>
  </si>
  <si>
    <t>План работы методической службы дошкольной образовательной ситсемы на 2020-2021 учебный год</t>
  </si>
  <si>
    <t>http://obrazovanie-rez.ucoz.ru/load/0-0-0-1305-20</t>
  </si>
  <si>
    <t>Сборник методических материало ГМО воспитателей за 2019-2020 уч.г.</t>
  </si>
  <si>
    <t>http://obrazovanie-rez.ucoz.ru/load/0-0-0-1319-20</t>
  </si>
  <si>
    <t>Показатели развития физических качеств детей дошкольного возраста (тесты)</t>
  </si>
  <si>
    <t>http://obrazovanie-rez.ucoz.ru/load/prikazy/o_vnesenii_izmenenij_v_prikaz_upravlenija_obrazovanija_administracii_rezhevskogo_gorodskogo_okruga_ot_25_12_2014_250_01_07/7-1-0-731</t>
  </si>
  <si>
    <t>«О внесении изменений в приказ Управления образования Администрации Режевского городского округа от 25.12.2014 №250/01-07 «Об установлении соответствия уровня квалификации требованиям, предъявляемым к руководящим работникам муниципальных образовательных учреждений (организаций), подведомственных Управлению образования Администрации Режевского городского округа», утверждено Приказом Управления образования Администрации Режевского городского округа от 30.08.2018 № 195/01-07.</t>
  </si>
  <si>
    <t>https://drive.google.com/file/d/1jTsUilJYOs3BBQYO4Z_ymRdELY-vI0v9/view?usp=sharing</t>
  </si>
  <si>
    <t>Постановление Администрации Режевского городского округа от 12.01.2021 № 4 Об утверждении размеров платы, взимаемой с родителей (законных представителей) за присмотр и уход за детьми, осваивающими образовательные программы дошкольного образования в муниципальных дошкольных образовательных учреждениях Режевского городского округа</t>
  </si>
  <si>
    <t>https://vk.com/photo-22080117_457244771</t>
  </si>
  <si>
    <t>Награждение лауреатов конкурса "Лучший молодой человек 2020" (стр. 9)</t>
  </si>
  <si>
    <t>Аналитическая справка по профессиональному самоопределению и профессиональной ориентации обучающихся в Режевском городском округе за 2020-2021 учебный год</t>
  </si>
  <si>
    <t>Муниципальная программа "Развитие системы образования в Режевском городском округе до 2025 года"  (стр. 3-4)</t>
  </si>
  <si>
    <t>Муниципальная программа "Развитие системы образования в Режевском городском округе до 2025 года"  (стр. 3, 6-7,14, 19)</t>
  </si>
  <si>
    <t>Муниципальная программа "Развитие системы образования в Режевском городском округе до 2025 года"  (стр. 4-5)</t>
  </si>
  <si>
    <t>Муниципальная программа "Развитие системы образования в Режевском городском округе до 2025 года"  (стр. 3, 6)</t>
  </si>
  <si>
    <t>Муниципальная программа "Развитие системы образования в Режевском городском округе до 2025 года"  (стр. 7, 23-24)</t>
  </si>
  <si>
    <t>Муниципальная программа "Развитие системы образования в Режевском городском округе до 2025 года"  (стр. 6-7, 14, 19)</t>
  </si>
  <si>
    <t>http://obrazovanie-rez.ucoz.ru/load/0-0-0-1347-20</t>
  </si>
  <si>
    <t>Муниципальная программа "Развитие системы образования в Режевском городском округе до 2025 года"  (стр. 8, 25)</t>
  </si>
  <si>
    <t>https://drive.google.com/file/d/1jtLIsNvsgFbst0tFqaOUr8f7Z8rLh2uI/view?usp=sharing</t>
  </si>
  <si>
    <t>Показатели ПФДО по охвату обучающихся</t>
  </si>
  <si>
    <t>Постановление от 08.11.2018 №2228 "Об утверждении муниципальной программы "Развитие системы образования в Режевском городском округе до 2024 года"" стр. 23-24, 33-36</t>
  </si>
  <si>
    <t>Постановление от 08.11.2018 №2228 "Об утверждении муниципальной программы "Развитие системы образования в Режевском городском округе до 2024 года"" стр. 9-12, 18</t>
  </si>
  <si>
    <t>Постановление от 08.11.2018 №2228 "Об утверждении муниципальной программы "Развитие системы образования в Режевском городском округе до 2024 года"" стр. 23-24, 38-42</t>
  </si>
  <si>
    <t>Приказ УО от 29.10.2018 № 256/01-07 "О комплексе условий организации и проведения муниципального этапа ВСОШ в Режевском ГО в 2018-2019 уч. году"</t>
  </si>
  <si>
    <t>Постановление от 08.11.2018 №2228 "Об утверждении муниципальной программы "Развитие системы образования в Режевском городском округе до 2024 года" стр. 7</t>
  </si>
  <si>
    <t>Постановление от 08.11.2018 №2228 "Об утверждении муниципальной программы "Развитие системы образования в Режевском городском округе до 2024 года" стр. 36</t>
  </si>
  <si>
    <t>Информационная справка о количестве учащихся, получающих образование в  2020-2021 учебном году по индивидуальным учебным планам</t>
  </si>
  <si>
    <t>Положение о формах получения образования 14.02.2019 г. № 28/01-07 (стр.1-10)</t>
  </si>
  <si>
    <t>Постановление от 08.11.2018 №2228 "Об утверждении муниципальной программы "Развитие системы образования в Режевском городском округе до 2024 года" стр. 6</t>
  </si>
  <si>
    <t>Приказ от 29.12.2018 № 316/01-07 "Об осуществлении мониторинга системы образования в Режевском городском округе" Приложение 2</t>
  </si>
  <si>
    <t>Приказ от 29.12.2018 № 316/01-07 "Об осуществлении мониторинга системы образования в Режевском городском округе" Приложение 2, стр. 15-16</t>
  </si>
  <si>
    <t>https://drive.google.com/file/d/1NJjxOpgMsOhKdq8m2ZDyvvZ3yk2aUrxK/view?usp=sharing</t>
  </si>
  <si>
    <t>Учёт сведений по обучению учащихся по индивидуальному учебному плану за 2020-2021 уч.год</t>
  </si>
  <si>
    <t>Приказ от 29.12.2018 № 316/01-07 "Об осуществлении мониторинга системы образования в Режевском городском округе" Приложение 2, стр. 10</t>
  </si>
  <si>
    <t>Муниципальная программа "Развитие системы образования в Режевском городском округе до 2025 года"  (стр. 9, 31-33)</t>
  </si>
  <si>
    <t>Анализ результатов Всероссийской олимпиады школьников по общеобразовательным предметам, фестивалей и конкурсов разного уровня  в 2019 – 2020 учебном году в Режевском городском округе (стр. 3-9, 17-24, 47-51)</t>
  </si>
  <si>
    <t>Анализ результатов Всероссийской олимпиады школьников по общеобразовательным предметам, фестивалей и конкурсов разного уровня  в 2019 – 2020 учебном году в Режевском городском округе (стр. 9-17, 24-46, 51-63)</t>
  </si>
  <si>
    <t>Постановление от 08.11.2018 №2228 "Об утверждении муниципальной программы "Развитие системы образования в Режевском городском округе до 2024 года" (стр. 9-12)</t>
  </si>
  <si>
    <t>http://obrazovanie-rez.ucoz.ru/news/informacionnyj_den_professionalnoj_orientacii/2014-03-11-141</t>
  </si>
  <si>
    <t>Информационный день профессиональной ориентации, 11.03.2014</t>
  </si>
  <si>
    <t xml:space="preserve">Реализация адаптированных программ в  муниципальных дошкольных образовательных организациях Режевского городского округа
 </t>
  </si>
  <si>
    <t>http://obrazovanie-rez.ucoz.ru/load/0-0-0-1364-20</t>
  </si>
  <si>
    <t>Приказ №83/01-07 от 16.05.16 г.   об утверждении Положения о ГМО педагогов ДОУ.</t>
  </si>
  <si>
    <t>http://obrazovanie-rez.ucoz.ru/load/0-0-0-1321-20</t>
  </si>
  <si>
    <t>Меры, мероприятия по результатам мониторинга качества дошкольного образования (2019-2020 учебный год)</t>
  </si>
  <si>
    <t>Адресные рекомендации по результатам анализа мониторинга показателей качества дошкольного образования в Режевском городском округе (2019-2020 учебный год)</t>
  </si>
  <si>
    <t>Анализ эффективности принятых мер по результатам мониторинга качества дошкольного образования в Режевском городском округе (2019-2020 учебный год)</t>
  </si>
  <si>
    <t>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(стр.3, 16)</t>
  </si>
  <si>
    <t>https://drive.google.com/file/d/1i-zdRyhY33lVpuYWiyoWrwCUWkkajZNB/view?usp=sharing</t>
  </si>
  <si>
    <t>Анализ эффективности по одаренным детям за 20-21 уч. г.</t>
  </si>
  <si>
    <t>https://drive.google.com/file/d/1EP0fSPJoK1xYE3vX73KsygeqOynZ2f3k/view?usp=sharing</t>
  </si>
  <si>
    <t>Анализ эффективности по педагогам  за 20-21 уч. г.</t>
  </si>
  <si>
    <t>https://drive.google.com/file/d/1tMJEpLUhxK2ZYJhXkYwBgVrv4HmejNCD/view?usp=sharing</t>
  </si>
  <si>
    <t>Программа награждения педагогических работников на День учителя, 2020 год</t>
  </si>
  <si>
    <t>https://drive.google.com/file/d/1n9-Qlz0ktbtUuW-hDoFXJS7SojDOofzI/view?usp=sharing</t>
  </si>
  <si>
    <t>Приказ и положение педчтений 2021 год (стр.10)</t>
  </si>
  <si>
    <t>Характеристика и оценка вовлеченности в образовательный процесс детей мигрантов в ОУ на территории РГО 2019</t>
  </si>
  <si>
    <t>https://drive.google.com/file/d/1kzt8IgLuBs040d_5LvbFAwHYmCgKC1q2/view?usp=sharing</t>
  </si>
  <si>
    <t>Иностранные граждане 2018</t>
  </si>
  <si>
    <t>https://drive.google.com/file/d/16PnTdhaD6Pm4hdQwriOKayJbZVCrxn6Q/view?usp=sharing</t>
  </si>
  <si>
    <t>Монитроинг иностранных граждан 2020</t>
  </si>
  <si>
    <t>https://drive.google.com/file/d/13ob-WWW4edbXypwsdt8Gl_U2xQyQbMYz/view?usp=sharing</t>
  </si>
  <si>
    <t>Постановление от 08.11.2018 № 2228 "Об утверждении муниципальной программы "Развитие системы образования в Режевском городском округе до 2024 года" стр. 23-24, 43</t>
  </si>
  <si>
    <t>Постановление от 08.11.2018 № 2228 "Об утверждении муниципальной программы "Развитие системы образования в Режевском городском округе до 2024 года" стр. 23-24, 44-45</t>
  </si>
  <si>
    <t>Постановление от 08.11.2018 № 2228 "Об утверждении муниципальной программы "Развитие системы образования в Режевском городском округе до 2024 года"</t>
  </si>
  <si>
    <t>Постановление от 08.11.2018 № 2228 "Об утверждении муниципальной программы "Развитие системы образования в Режевском городском округе до 2024 года" стр. 5-8, 23-24, 33-48</t>
  </si>
  <si>
    <t>https://drive.google.com/file/d/16mxUGd2FJ3Dyw-GHUXOLepdGg3W76Vzb/view?usp=sharing</t>
  </si>
  <si>
    <t>Письмо УО 2020, Адресные рекомендации по результатам анализа муниципальной программы на 2019-2024 годы</t>
  </si>
  <si>
    <t>https://drive.google.com/file/d/16AsdLrwOKFqo_rQE_TVl5zVjaV3vZI1Y/view?usp=sharing</t>
  </si>
  <si>
    <t>https://drive.google.com/file/d/14qvqToSKWdT3C6hywqqFlSD7i0dUldYY/view?usp=sharing</t>
  </si>
  <si>
    <t>Мониторинг региональных показателей системы объективности процедур оценки качества образования 2018-2021</t>
  </si>
  <si>
    <t>https://drive.google.com/file/d/1nCqdSDp02UKwtOHpnX6h4bZg4IGtZtKr/view?usp=sharing</t>
  </si>
  <si>
    <t>Рекомендательное письмо УО О Положение о мониторинге региональных показателей системы объективности процедур оценки качества</t>
  </si>
  <si>
    <t>https://drive.google.com/file/d/1-pQ03YAnHz5Vtlz1vmORx4X6Kk6r8I2D/view?usp=sharing</t>
  </si>
  <si>
    <t>Аналитическая справка ВсОШ 2019</t>
  </si>
  <si>
    <t>https://drive.google.com/file/d/1SdM7cwfznu-FanTxqHCbHMTvbSCaku7c/view?usp=sharing</t>
  </si>
  <si>
    <t>Рекомендации по повышению объективности 2020</t>
  </si>
  <si>
    <t>https://drive.google.com/file/d/1B1AptghPFw5jJ3M21P0C6nnzB52naPuZ/view?usp=sharing</t>
  </si>
  <si>
    <t>Рекомендации для ОУ 19-20 стр. 3</t>
  </si>
  <si>
    <t>https://drive.google.com/file/d/1ihgLAbNOBL3xNNnToGKvnmkN1GqKZ-kG/view?usp=sharing</t>
  </si>
  <si>
    <t>Аналитическая справка по итогам тем вед контр Уровень орг и провед текущ и промеж аттест во всех ОУ РГО 2018</t>
  </si>
  <si>
    <t>https://drive.google.com/file/d/1z1zsfMPnGC6Ihvz1lMGFfzxogZ25LBxz/view?usp=sharing</t>
  </si>
  <si>
    <t>Замечания при проверке ППЭ репетиционного экзамена 9 класс 2021</t>
  </si>
  <si>
    <t>https://drive.google.com/file/d/1mqQrmj7a6IwseVgZklU2H9I-7CI763Eu/view?usp=sharing</t>
  </si>
  <si>
    <t>https://drive.google.com/file/d/18spI7tC_SMyprkyEklIDX0DdrUwLO9ba/view?usp=sharing</t>
  </si>
  <si>
    <t>https://drive.google.com/file/d/1GiOhiv8nJF-I_6nQupxqpx81x5P2HNL7/view?usp=sharing</t>
  </si>
  <si>
    <t>Рекомендации по обеспечению объективности качества образования по результатам Всероссийских проверочных работ 2018-2019 учебного года (по списку)</t>
  </si>
  <si>
    <t>Рекомендации по обеспечению объективности качества образования по результатам Всероссийских проверочных работ 2018-2019 учебного года (ВСЕМ)</t>
  </si>
  <si>
    <t>Приказ от 27.04.2020  №114/01-07 О награждении участников Всероссийской олимпиады школьников</t>
  </si>
  <si>
    <t>https://drive.google.com/file/d/1iLoEtNpLZslxDCght7BKce7SBb_pI6gu/view?usp=sharing</t>
  </si>
  <si>
    <t>Приказ от 22.01.2021 № 14/01-07 Об Утверждении результатов муниципального этапа всероссийской олимпиады школьников на территории Режевского городского округа в 2020-202l учебном году</t>
  </si>
  <si>
    <t>https://drive.google.com/file/d/1CB0sH9lAhke5UAyGGlK6A4Rz9BIGYoTC/view?usp=sharing</t>
  </si>
  <si>
    <t>Приказ от 20.09.2019 № 241/01-07 О проведении тематической проверки "Уровень организации и проведения школьного этапа Всероссийской олимпиады школьников во всех общеобразовательных учреждениях Режевского городского округа"</t>
  </si>
  <si>
    <t>https://drive.google.com/file/d/1trbMkfba2kpVArva9ek6CsedRvFjj8Rr/view?usp=sharing</t>
  </si>
  <si>
    <t>Приказ от 30.08.2019 № 221/1/01-07 Об организации и проведении школьного этапа Всероссийской олимпиады школьников на территории Режевского городского округа в 2019/2020 учебном году</t>
  </si>
  <si>
    <t>https://drive.google.com/file/d/1x_rODucIx-ma-XVuDw6B_E2cg07m9lPN/view?usp=sharing</t>
  </si>
  <si>
    <t>https://drive.google.com/file/d/1VgITj4_N6Y2vACLNkt84sqpFIjTqq9_q/view?usp=sharing</t>
  </si>
  <si>
    <t>https://drive.google.com/file/d/1G9VXzIV7H3AQqIWJiyMbSqjFI8VJ0NKv/view?usp=sharing</t>
  </si>
  <si>
    <t>Отчет по реализации Плана мероприятий по обеспечению информационной безопасности 1 полугодие 2021 г.</t>
  </si>
  <si>
    <t>План мероприятий по комплексной безопасности и ОТ 2021</t>
  </si>
  <si>
    <t>ПЛАН МЕРОПРИЯТИЙ по обеспечению информационной безопасности 2021-2023 г.</t>
  </si>
  <si>
    <t>https://drive.google.com/file/d/1TS9flrL4gtUGUo86fprNEq2c7kYcpZPk/view?usp=sharing</t>
  </si>
  <si>
    <t>Приказ УО Иформ. безопасность 2021-2023 г.</t>
  </si>
  <si>
    <t>https://drive.google.com/file/d/10F5pIW1AoU8JYX93nH4-nZ5DT8da2ri5/view?usp=sharing</t>
  </si>
  <si>
    <t>Информационная карта обеспечения объективности проведения процедур оценки качества в МБОУ СОШ № 5, 2020</t>
  </si>
  <si>
    <t>https://drive.google.com/file/d/1FHFI76IJwr1ecr_5LdualQIf34SIdeX2/view?usp=sharing</t>
  </si>
  <si>
    <t>Тематическая проверка уровня организации и проведения ШЭ ВсОШ 2019</t>
  </si>
  <si>
    <t>https://drive.google.com/file/d/1YJsK8JhZPsub9un-J6wGMRP38zUdnOBw/view?usp=sharing</t>
  </si>
  <si>
    <t>ПРИКАЗ УО О порядке ВПР 20-21</t>
  </si>
  <si>
    <t>https://drive.google.com/file/d/1gjI3fPqOoHjPic3gm1mM2YXFQbhr1aXJ/view?usp=sharing</t>
  </si>
  <si>
    <t>http://obrazovanie-rez.ucoz.ru/news/itogovaja_attestacija_2020_edinyj_den_sdachi_egeh_roditeljami/2020-02-25-1026</t>
  </si>
  <si>
    <t>Итоговая аттестация Режевского городского округа 2020: «Единый день сдачи ЕГЭ родителями»</t>
  </si>
  <si>
    <t>ПРИКАЗ об утверждении Порядка по общественным наблюдателям</t>
  </si>
  <si>
    <t>https://drive.google.com/file/d/1PC91_EQNMPtWaSPJBSpoMhjgs-M0eQVs/view?usp=sharing</t>
  </si>
  <si>
    <t>https://drive.google.com/file/d/1BIdixxCHFnJlnnfCl3dcl53BF3ZhiaQ-/view?usp=sharing</t>
  </si>
  <si>
    <t>https://drive.google.com/file/d/1KP858QQuJ0M26IvWMREBE62-YliLuSZt/view?usp=sharing</t>
  </si>
  <si>
    <t>Мероприятия по формированию позитивного отношения к объективной оценке образовательных результатов</t>
  </si>
  <si>
    <t>https://drive.google.com/file/d/1d0Yr3mRvwoZaHJHEAzdlATOua0ZSnAR9/view?usp=sharing</t>
  </si>
  <si>
    <t>https://drive.google.com/file/d/1RK0otcbsOvBktUQeq0yP_VxPbLlYZRmD/view?usp=sharing</t>
  </si>
  <si>
    <t>ВПР буклет 2 страницы</t>
  </si>
  <si>
    <t>Памятка ОГЭ 2021</t>
  </si>
  <si>
    <t>https://drive.google.com/file/d/1lounwTryzc-EJ0XJHFf5ggBuZd71l2UH/view?usp=sharing</t>
  </si>
  <si>
    <t>https://drive.google.com/file/d/1gTBRF-D91pXVWZpJOiGWT1FIj-ASs8uM/view?usp=sharing</t>
  </si>
  <si>
    <t>Памятка ЕГЭ 2021</t>
  </si>
  <si>
    <t>https://drive.google.com/file/d/14g7aKXREBeJik1yEuYaaBVmejG8HrEC9/view?usp=sharing</t>
  </si>
  <si>
    <t>График общественного наблюдения СОШ № 5 2020</t>
  </si>
  <si>
    <t>https://drive.google.com/file/d/1OM8CQoT5UJkeE-HVcqP-kb4yedXl4FcK/view?usp=sharing</t>
  </si>
  <si>
    <t>Приказ о мероприятий по оценке качества 2019-2020 учебный год</t>
  </si>
  <si>
    <t>Анализ результатов ВПР 2018-2019 учебный год</t>
  </si>
  <si>
    <t>Приказ "О порядке рассмотрения материалов представляемых ОО для награждения медалью За особые успехи в учении", 2019 год</t>
  </si>
  <si>
    <t>https://drive.google.com/file/d/1XmYyibx96VYFjawTrq4BJ49HACUwvTDN/view?usp=sharing</t>
  </si>
  <si>
    <t>Приказ ВсОШ шк эт 19-20</t>
  </si>
  <si>
    <t>https://drive.google.com/file/d/1iOufjebjUZ8cnDAwt7WskxUBc_Lky2_Q/view?usp=sharing</t>
  </si>
  <si>
    <t>Приказ ВсОШ шк эт 20-21</t>
  </si>
  <si>
    <t>https://drive.google.com/file/d/1pATYMoaHjl36OlnMIqoR8QxP6yul7cVV/view?usp=sharing</t>
  </si>
  <si>
    <t>Приказ ВсОШ мун эт 20-21</t>
  </si>
  <si>
    <t>https://drive.google.com/file/d/1WQ6IvCQoPqJc_GytgM2Qy0MJoVbM07Uo/view?usp=sharing</t>
  </si>
  <si>
    <t>Приказ ВсОШ рег эт 19-20</t>
  </si>
  <si>
    <t>https://drive.google.com/file/d/1mjzubvTCaX662rZHm8YF42O0RTNVD_38/view?usp=sharing</t>
  </si>
  <si>
    <t>Приказ ВсОШ рег эт 20-21</t>
  </si>
  <si>
    <t>Проверка ВсОШ шк эт комиссией 19-20</t>
  </si>
  <si>
    <t>https://drive.google.com/file/d/1DQ641N5I5cWoqEa_FJ2U6QfAgh1jUgiY/view?usp=sharing</t>
  </si>
  <si>
    <t>Проверка ВсОШ шк эт комиссией 20-21</t>
  </si>
  <si>
    <t>https://drive.google.com/file/d/1vmWXWHiEP1IkDGTK4bAFTEWErHymxAjU/view?usp=sharing</t>
  </si>
  <si>
    <t>Приказ Управления образования Администрации Режевского городского округа от 09.11.2020 № 261/1/01-07 "Об утверждении Плана мероприятий ("дорожная карта") современной системы профориентации, включающий проект ранней профориентации школьников "Билет в будущее" на 2020-2023 годы</t>
  </si>
  <si>
    <t>http://obrazovanie-rez.ucoz.ru/load/0-0-0-1383-20</t>
  </si>
  <si>
    <t>Модель реализации ФГОС среднего общего образования на территории Режевского городского округа (презентация)</t>
  </si>
  <si>
    <t>http://obrazovanie-rez.ucoz.ru/load/0-0-0-1354-20</t>
  </si>
  <si>
    <t>Приказ о ВПР 2020</t>
  </si>
  <si>
    <t>https://drive.google.com/file/d/1qSAJP5JqCr4ZyOoS3Sq7mjF3FkTnlbKV/view?usp=sharing</t>
  </si>
  <si>
    <t>Буклет "Инженерный класс МБОУ СОШ № 1"</t>
  </si>
  <si>
    <t>http://obrazovanie-rez.ucoz.ru/load/0-0-0-1417-20</t>
  </si>
  <si>
    <t>Мониторинг "Система работы по самоопределению и профессиональной ориентации обучающихся Режевского городского округа"</t>
  </si>
  <si>
    <t>База сценарных занятий, мероприятий по профориентационной тематике</t>
  </si>
  <si>
    <t>Соглашение о совместной деятельности по профориентационной деятельности и техническому творчеству от 31.10.2016г.</t>
  </si>
  <si>
    <t>Приказ Управления образования "Об утверждении Положения о кадровом резерве муниципальных образовательных учреждений, подведомственных Управлению образования Администрации Режевского городского округа" от 31.12.2020 № 311/01-07</t>
  </si>
  <si>
    <t>http://obrazovanie-rez.ucoz.ru/load/0-0-0-1180-20</t>
  </si>
  <si>
    <t>Приказ о включении в кадровый резерв 2021</t>
  </si>
  <si>
    <t>https://drive.google.com/file/d/1vUibWl23NtEpy1KU6G0hxqWLD34vku-O/view?usp=sharing</t>
  </si>
  <si>
    <t>https://drive.google.com/file/d/1xJ3ngjf4XUccRPeO2Mid7J1UiDTmderN/view?usp=sharing</t>
  </si>
  <si>
    <t>Бланк сведения о потребностях</t>
  </si>
  <si>
    <t>Положение о волонтёрском отряде в Режевском ГО от 08.08.2020</t>
  </si>
  <si>
    <t>https://drive.google.com/file/d/1S2SVgJYAjDhADYQVKKcehCt8ndFwcaVB/view?usp=sharing</t>
  </si>
  <si>
    <t>План работы ГО педагогов-психологов на 2020-2021</t>
  </si>
  <si>
    <t>https://drive.google.com/file/d/1qlt-0n2vKxfpUlUrPEuEhgV4r-1L0oW6/view?usp=sharing</t>
  </si>
  <si>
    <t>https://drive.google.com/file/d/1gaDTUt6QvNHnXPJbvwc6DDZdrF4e7Jm7/view?usp=sharing</t>
  </si>
  <si>
    <t>Протокол совещания педагогов-психологов по сопровождению одаренных детей от 15.01.2021 № 3</t>
  </si>
  <si>
    <t>http://obrazovanie-rez.ucoz.ru/_ld/14/1420_______2020-2021.pdf</t>
  </si>
  <si>
    <t>План работы ГМО классных руководителей на 2020-2021 учебный год</t>
  </si>
  <si>
    <t>Приказ от 26.01.2018  № 20/01-07 "Об организации и проведении Форума для родителей Режевского городского округа по вопросам воспитания детей 17 февраля 2018 года"</t>
  </si>
  <si>
    <t>http://obrazovanie-rez.ucoz.ru/load/0-0-0-1288-20</t>
  </si>
  <si>
    <t>Приказ Управления образования Администрации Режевского городского округа от 25.02.2016 № 36/01-07 "Об утверждении Положения об общественном Совете по образованию Режевского городского округа"</t>
  </si>
  <si>
    <t>http://obrazovanie-rez.ucoz.ru/load/0-0-0-1293-20</t>
  </si>
  <si>
    <t>Приказ от 29.12.2017 № 307/01-07 О создании муниципальной службы примирения на территории Режевского городского округа</t>
  </si>
  <si>
    <t>http://obrazovanie-rez.ucoz.ru/load/0-0-0-643-20</t>
  </si>
  <si>
    <t>Приказ от 25.09.2018 № 212/01-07 "О подготовке и проведении муниципального этапа Рождественских образовательных чтений  «Молодёжь: свобода и ответственность»</t>
  </si>
  <si>
    <t>http://obrazovanie-rez.ucoz.ru/load/0-0-0-1285-20</t>
  </si>
  <si>
    <t>ТКДН 17.03.2015 № 10/16. Порядок межведомственного взаимодействия</t>
  </si>
  <si>
    <t>Реализация мероприятий (Дорожной карты) по внедрению типовой модели реализации программ для организации летнего отдыха и заочных школ на территории Режевского городского округа</t>
  </si>
  <si>
    <t>http://obrazovanie-rez.ucoz.ru/load/0-0-0-0-1</t>
  </si>
  <si>
    <t>Письмо о проведении профилактических мероприятий  детского дорожно-транспортного травматизма в период летних каникул "Мои безопасные каникулы" на территории Режевского городского округа</t>
  </si>
  <si>
    <t>https://drive.google.com/file/d/1Ho-AqpRf7wIsnTFTJA0S_n8-MXQrDrIJ/view?usp=sharing</t>
  </si>
  <si>
    <t>Приказ от 30.04.2021 № 851 О проведении Акции За здоровье и безопасность наших детей</t>
  </si>
  <si>
    <t>https://drive.google.com/file/d/1VTwMJJ_7PG0Rkf0jjbBN8BgoLRWTfYyA/view?usp=sharing</t>
  </si>
  <si>
    <t>Письмо от 06.04.2021 № 652 О трудоустройстве подростков, состоящих на учете</t>
  </si>
  <si>
    <t>https://drive.google.com/file/d/1v_S3rcOTAHtjXgqeHTiinTqN7oH0QZfD/view?usp=sharing</t>
  </si>
  <si>
    <t>Письмо от 08.04.2021 № 691 О проведении 1 этапа операции Дети России-2021</t>
  </si>
  <si>
    <t>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 стр.4</t>
  </si>
  <si>
    <t>Муниципальная программа "Развитие системы образования в Режевском городском округе до 2025 года"  (стр. 4,8)</t>
  </si>
  <si>
    <t>Модель реализации ФГОС среднего общего образования на территории Режевского городского округа (утверждена приказом УО от 02.03.2020 № 59/1/01-07).</t>
  </si>
  <si>
    <t>Муниципальная программа "Развитие системы образования в Режевском городском округе до 2025 года"  (стр. 5)</t>
  </si>
  <si>
    <t>Муниципальная программа "Развитие системы образования в Режевском городском округе до 2025 года"  (стр. 7-19)</t>
  </si>
  <si>
    <t>https://drive.google.com/file/d/1JOnt_QWcHp_yktiAybG1HynbrlNWzZ5c/view?usp=sharing</t>
  </si>
  <si>
    <t>Аналитический отчет по допонительному образованию и воспитательной работе за 2020-2021 учебный год (стр. 2-3,8,14,17,19-21,23)</t>
  </si>
  <si>
    <t>Муниципальная программа "Развитие системы образования в Режевском городском округе до 2025 года"  (стр. 4, цель 2, стр. 5, задача 3)</t>
  </si>
  <si>
    <t>https://drive.google.com/file/d/1cFo2XaqSEKGXOH_rc1PsTzCLNoHvBxzu/view?usp=sharing</t>
  </si>
  <si>
    <t>Постановление Администрации Об утверждении Стратегии 2020</t>
  </si>
  <si>
    <t>https://drive.google.com/file/d/1NFCYMNYHSsCqZ1TLl38OzztnJ4ufN7XS/view?usp=sharing</t>
  </si>
  <si>
    <t>Приказ от 21.04.2021№103_01-07 Об утверждении типовой программы отдыха и занятости детей+Программа</t>
  </si>
  <si>
    <t>Приказ от 21.04.2021№103_01-07 Об утверждении типовой программы отдыха и занятости детей+Программа (стр. 3)</t>
  </si>
  <si>
    <t>Аналитический отчет по допонительному образованию и воспитательной работе за 2020-2021 учебный год (стр. 21-23)</t>
  </si>
  <si>
    <t>Аналитический отчет по допонительному образованию и воспитательной работе за 2020-2021 учебный год (стр. 12-13, 15-18)</t>
  </si>
  <si>
    <t>Соглашение о совместной деятельности по профориентационной деятельности и техническому творчеству от  31.10.2016</t>
  </si>
  <si>
    <t>https://drive.google.com/file/d/1nmutRELLEzeHf69oogavPLH_K6I-nHF5/view?usp=sharing</t>
  </si>
  <si>
    <t>Приказ УО 01.09.2020 196/1/01-07 Методы сбора и обработки информации УО РГО и Приложение</t>
  </si>
  <si>
    <t>https://drive.google.com/file/d/1u6Y3FycXjmvfrblS8FRfAdIb0TLlhDl-/view?usp=sharing</t>
  </si>
  <si>
    <t>https://drive.google.com/file/d/1nrqHNuNcx4X9O9A2OpQsBFE3om1mTSIR/view?usp=sharing</t>
  </si>
  <si>
    <t>Углубленное изучение предметов МБОУ СОШ 1 Реж 2021 год</t>
  </si>
  <si>
    <t>https://drive.google.com/file/d/1jYYWkqjJ2a40OslNN3hBfLtnjFQkz4rF/view?usp=sharing</t>
  </si>
  <si>
    <t>ПРИКАЗ О муниципальной системе оценки качества образования 2020 (стр. 5-6)</t>
  </si>
  <si>
    <t>https://drive.google.com/file/d/1KV6SiprACR4lXZJZhjrHTwTUa4-wx1xf/view?usp=sharing</t>
  </si>
  <si>
    <t>ПРИКАЗ УО Об осуществлении мониторинга системы образования 2018 (стр. 11)</t>
  </si>
  <si>
    <t>https://drive.google.com/file/d/1SosAfH_5Hd3p6n_60pnN-lsXRRs55neQ/view?usp=sharing</t>
  </si>
  <si>
    <t>Дорожная карта реализации муниципальной системы оценки качества образования 2020 г (стр. 1, 9, 11)</t>
  </si>
  <si>
    <t>ПРИКАЗ УО Об осуществлении мониторинга системы образования 2018 (стр. 11, 21)</t>
  </si>
  <si>
    <t>https://drive.google.com/file/d/1VFDDuN33LiPfcmDg23wgTkjBAwejkUkd/view?usp=sharing</t>
  </si>
  <si>
    <t>Приказ об обеспечении объективности ВсОШ шк эт 19-20 г.</t>
  </si>
  <si>
    <t>https://drive.google.com/file/d/1UlrGVZSWI3uKdLa6mopxcy4DqlA4fMcY/view?usp=sharing</t>
  </si>
  <si>
    <t>Приказ об обеспечении объективности ВсОШ мун эт 19-20 г.</t>
  </si>
  <si>
    <t>https://drive.google.com/file/d/11v7-QQyLqK4MTYafhJdbxlPotDE-R2Td/view?usp=sharing</t>
  </si>
  <si>
    <t>Приказ об обеспечении объективности ВсОШ мун эт 20-21 г.</t>
  </si>
  <si>
    <t>https://drive.google.com/file/d/1hlkDs_eAGTidYkx0bLVfY73nqQ761he7/view?usp=sharing</t>
  </si>
  <si>
    <t>Приказ об обеспечении объективности ВсОШ шк эт 20-21 г.</t>
  </si>
  <si>
    <t>Таблички по предметам ГИА 2019</t>
  </si>
  <si>
    <t>https://drive.google.com/file/d/1BUqG8QnOYs2BmCQxiMygdlwmZ0EQBaJT/view?usp=sharing</t>
  </si>
  <si>
    <t>Справка ВПР 2021 Режевской ГО</t>
  </si>
  <si>
    <t>https://drive.google.com/file/d/1mn4jFbAwEcH0i-dDEXoVoWMJYuQsdbdK/view?usp=sharing</t>
  </si>
  <si>
    <t>СПРАВКА об итогах 2020 ГИА</t>
  </si>
  <si>
    <t>https://drive.google.com/file/d/1TP30WyUMMRlEpoTeykZFboA2uYkH9emf/view?usp=sharing</t>
  </si>
  <si>
    <t>Аналитическая справка о состоянии системы образования Режевского городского округа за 2019 год (стр. 7-8, 10-12)</t>
  </si>
  <si>
    <t>Анализ результатов Всероссийской олимпиады школьников по общеобразовательным предметам, фестивалей и конкурсов разного уровня  в 2019 – 2020 учебном году в Режевском городском округе</t>
  </si>
  <si>
    <t>https://drive.google.com/file/d/1oYk8h3gwGwzZAnrgOJW3slgQ75xb6JuC/view?usp=sharing</t>
  </si>
  <si>
    <t>https://drive.google.com/file/d/19V6MBSeisy6HqGQWZQEgMNzEA_kzn8IA/view?usp=sharing</t>
  </si>
  <si>
    <t>Функциональная грамотность адресные рекомендации 2021 (Обучающиеся 4, 8 классов участвовали в исследовании первый год, аналитические материалы пришли в ЛК ОУ в мае 2021 года, сроки предоставления и обобщения аналитических материалов по РГО были установлены до 21.08.2021 года. Все секции на Авгусовской педагогической конференции 2021 года будут посвящены функциональной грамотности)</t>
  </si>
  <si>
    <t>Анализ эффективности мер 2021</t>
  </si>
  <si>
    <t>https://drive.google.com/file/d/1cK6Q-Wg-duyoUh3-zFgewdWpe0mCs2RE/view?usp=sharing</t>
  </si>
  <si>
    <t>Справка УПЦ 2020</t>
  </si>
  <si>
    <t>https://drive.google.com/file/d/1sby8KRtKM7yIngvGsBE7B7jJTXu3CJzN/view?usp=sharing</t>
  </si>
  <si>
    <t>https://drive.google.com/file/d/1mm_kOIMK8QFSaHN_KcXR1bwbBsSmHqS6/view?usp=sharing</t>
  </si>
  <si>
    <t>https://drive.google.com/file/d/1iqq9NoO4zxLFCITMvCdGbBUXA7tflF9W/view?usp=sharing</t>
  </si>
  <si>
    <t>Адресные рекомендации по результатам проведения мониторинга</t>
  </si>
  <si>
    <t>https://drive.google.com/file/d/1EDTPgpJcn2zmU_Ul84NejoRipLfJQ1TN/view?usp=sharing</t>
  </si>
  <si>
    <t>Аналитическая справка по проведению профориентационной работы 2021</t>
  </si>
  <si>
    <t>https://drive.google.com/file/d/11lQnNIVqJvyg2yhDhLMOQNVXUdRH0Ygz/view?usp=sharing</t>
  </si>
  <si>
    <t>Анализ эффективности проведенных мероприятий</t>
  </si>
  <si>
    <t>ПРИКАЗ УО Об осуществлении мониторинга системы образования 2018</t>
  </si>
  <si>
    <t>ПРИКАЗ УО Об осуществлении мониторинга системы образования 2018 (стр. 17)</t>
  </si>
  <si>
    <t>Профильные классы в Режевском ГО выпустились в 2020-2021 учебном году. Анализ поступления в соответствии с выбранными профилями будет осуществлён до 23.08.2021 и обсуждён на Августовской конференции 2021</t>
  </si>
  <si>
    <t xml:space="preserve"> 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t>
  </si>
  <si>
    <t>Приказ и положение педчтений 2021 год (стр.11)</t>
  </si>
  <si>
    <t>Приказ и положение педчтений 2021 год</t>
  </si>
  <si>
    <t>https://drive.google.com/file/d/1OieJeD7YfCQFJIQLdKyv3zdcE4Qs7nBi/view?usp=sharing</t>
  </si>
  <si>
    <t>ПРОЕКТ ПРИКАЗА АВГ КОНФ 2021</t>
  </si>
  <si>
    <t>https://drive.google.com/file/d/1jBde4YFjKgdcIXxMMFrsSqZUNLGViOtL/view?usp=sharing</t>
  </si>
  <si>
    <t>Приказ и положение Лидеры образования 2018</t>
  </si>
  <si>
    <t>планируется</t>
  </si>
  <si>
    <t>Положение о городском методическом объединении учителей</t>
  </si>
  <si>
    <t>https://drive.google.com/file/d/1AZo4v5oi3n71kqFgBoTSeBLEYx5CdcPG/view?usp=sharing</t>
  </si>
  <si>
    <t>Управленческие решения по организации воспитания обучающихся 2021</t>
  </si>
  <si>
    <t>https://drive.google.com/file/d/1eofVwfJxLz0FcC6UAQXA2GRQifCt9LqY/view?usp=sharing</t>
  </si>
  <si>
    <t>https://drive.google.com/file/d/1Velv6Es-pUtAZ8B6f3V-PZQJqLFsaKEJ/view?usp=sharing</t>
  </si>
  <si>
    <t>https://drive.google.com/file/d/1xjW3SHCURgbKorO1qp23btynMl1xFuDe/view?usp=sharing</t>
  </si>
  <si>
    <t>19-20 Аналитический отчет ведущего специалиста Управления образования Калабиной А</t>
  </si>
  <si>
    <t>https://drive.google.com/file/d/14_eDCmtJv0HXiEworPRx2S-blcrcDB0u/view?usp=sharing</t>
  </si>
  <si>
    <t>20-21 Аналитический отчет ведущего специалиста Управления образования Калабиной А</t>
  </si>
  <si>
    <t>https://drive.google.com/file/d/1Pq84tzbylve1PBlLYYyKLBMTmGQfLTcZ/view?usp=sharing</t>
  </si>
  <si>
    <t>Положение об общественном Совете по образованию 2016</t>
  </si>
  <si>
    <t>Приказ и положение педчтений 2021 год (стр.12-13)</t>
  </si>
  <si>
    <t>https://drive.google.com/file/d/1x3fGkHerNtZQUP9WNELqrWs0xmNHuirR/view?usp=sharing</t>
  </si>
  <si>
    <t>Комплекс мер 2017-2020</t>
  </si>
  <si>
    <t>https://drive.google.com/file/d/1e4lPCi4jCFXKOp0dZk5Bl5CnfmVOrOSB/view?usp=sharing</t>
  </si>
  <si>
    <t>ПРИКАЗ О создании методич группы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</si>
</sst>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sz val="11"/>
      <color theme="1"/>
      <name val="Calibri"/>
      <family val="2"/>
      <charset val="204"/>
      <scheme val="minor"/>
    </font>
    <font>
      <sz val="12"/>
      <color theme="1"/>
      <name val="Times New Roman"/>
      <family val="1"/>
    </font>
    <font>
      <sz val="12"/>
      <color rgb="FF000000"/>
      <name val="Times New Roman"/>
      <family val="1"/>
    </font>
    <font>
      <sz val="12"/>
      <color rgb="FF000000"/>
      <name val="Times New Roman"/>
      <family val="1"/>
      <charset val="204"/>
    </font>
    <font>
      <sz val="12"/>
      <color theme="1"/>
      <name val="Times New Roman"/>
      <family val="1"/>
      <charset val="204"/>
    </font>
    <font>
      <b/>
      <sz val="12"/>
      <color theme="1"/>
      <name val="Times New Roman"/>
      <family val="1"/>
      <charset val="204"/>
    </font>
    <font>
      <sz val="12"/>
      <color theme="1"/>
      <name val="Calibri"/>
      <family val="2"/>
      <scheme val="minor"/>
    </font>
    <font>
      <b/>
      <sz val="12"/>
      <color theme="1"/>
      <name val="Times New Roman"/>
      <family val="1"/>
    </font>
    <font>
      <u/>
      <sz val="11"/>
      <color theme="10"/>
      <name val="Calibri"/>
      <family val="2"/>
      <scheme val="minor"/>
    </font>
    <font>
      <sz val="11"/>
      <color theme="1"/>
      <name val="Calibri"/>
      <family val="2"/>
      <scheme val="minor"/>
    </font>
    <font>
      <sz val="10"/>
      <name val="Arial"/>
      <family val="2"/>
      <charset val="204"/>
    </font>
    <font>
      <sz val="12"/>
      <color theme="1"/>
      <name val="Calibri"/>
      <family val="2"/>
      <charset val="204"/>
      <scheme val="minor"/>
    </font>
    <font>
      <sz val="16"/>
      <color theme="1"/>
      <name val="Arial Narrow"/>
      <family val="2"/>
      <charset val="204"/>
    </font>
    <font>
      <sz val="11"/>
      <color rgb="FF000000"/>
      <name val="Calibri"/>
      <family val="2"/>
      <charset val="204"/>
    </font>
    <font>
      <sz val="11"/>
      <color indexed="8"/>
      <name val="Calibri"/>
      <family val="2"/>
      <charset val="204"/>
    </font>
    <font>
      <b/>
      <sz val="24"/>
      <color rgb="FFFF0000"/>
      <name val="Times New Roman"/>
      <family val="1"/>
    </font>
    <font>
      <b/>
      <sz val="12"/>
      <color rgb="FF92D050"/>
      <name val="Times New Roman"/>
      <family val="1"/>
      <charset val="204"/>
    </font>
    <font>
      <sz val="18"/>
      <color rgb="FFFF0000"/>
      <name val="Calibri"/>
      <family val="2"/>
      <scheme val="minor"/>
    </font>
    <font>
      <sz val="10"/>
      <name val="Arial Cyr"/>
      <charset val="204"/>
    </font>
    <font>
      <sz val="10"/>
      <name val="Arial"/>
      <family val="2"/>
      <charset val="204"/>
    </font>
    <font>
      <b/>
      <sz val="12"/>
      <color indexed="62"/>
      <name val="Arial"/>
      <family val="2"/>
      <charset val="204"/>
    </font>
    <font>
      <sz val="14"/>
      <name val="Arial"/>
      <family val="2"/>
      <charset val="204"/>
    </font>
    <font>
      <b/>
      <sz val="14"/>
      <name val="Arial"/>
      <family val="2"/>
      <charset val="204"/>
    </font>
    <font>
      <sz val="11"/>
      <name val="Arial"/>
      <family val="2"/>
      <charset val="204"/>
    </font>
    <font>
      <sz val="12"/>
      <name val="Arial"/>
      <family val="2"/>
      <charset val="204"/>
    </font>
    <font>
      <sz val="11"/>
      <color indexed="8"/>
      <name val="Arial"/>
      <family val="2"/>
      <charset val="204"/>
    </font>
    <font>
      <b/>
      <sz val="11"/>
      <name val="Arial"/>
      <family val="2"/>
      <charset val="204"/>
    </font>
    <font>
      <b/>
      <sz val="11"/>
      <color indexed="60"/>
      <name val="Arial"/>
      <family val="2"/>
      <charset val="204"/>
    </font>
    <font>
      <b/>
      <sz val="11"/>
      <color indexed="10"/>
      <name val="Arial"/>
      <family val="2"/>
      <charset val="204"/>
    </font>
    <font>
      <i/>
      <sz val="11"/>
      <name val="Arial"/>
      <family val="2"/>
      <charset val="204"/>
    </font>
    <font>
      <sz val="11"/>
      <color indexed="10"/>
      <name val="Arial"/>
      <family val="2"/>
      <charset val="204"/>
    </font>
    <font>
      <b/>
      <sz val="14"/>
      <color indexed="62"/>
      <name val="Arial"/>
      <family val="2"/>
      <charset val="204"/>
    </font>
    <font>
      <sz val="11"/>
      <color indexed="8"/>
      <name val="Calibri"/>
      <family val="2"/>
    </font>
    <font>
      <b/>
      <sz val="14"/>
      <color theme="0"/>
      <name val="Times New Roman"/>
      <family val="1"/>
      <charset val="204"/>
    </font>
    <font>
      <b/>
      <sz val="14"/>
      <color theme="1"/>
      <name val="Times New Roman"/>
      <family val="1"/>
    </font>
    <font>
      <u/>
      <sz val="12"/>
      <color rgb="FF0000FF"/>
      <name val="Times New Roman"/>
      <family val="1"/>
      <charset val="204"/>
    </font>
    <font>
      <u/>
      <sz val="12"/>
      <color rgb="FF1155CC"/>
      <name val="Times New Roman"/>
      <family val="1"/>
      <charset val="204"/>
    </font>
    <font>
      <u/>
      <sz val="12"/>
      <color theme="10"/>
      <name val="Times New Roman"/>
      <family val="1"/>
      <charset val="204"/>
    </font>
    <font>
      <sz val="12"/>
      <name val="Times New Roman"/>
      <family val="1"/>
      <charset val="204"/>
    </font>
    <font>
      <u/>
      <sz val="12"/>
      <color theme="10"/>
      <name val="Calibri"/>
      <family val="2"/>
      <scheme val="minor"/>
    </font>
    <font>
      <sz val="11"/>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rgb="FFFFFFFF"/>
        <bgColor rgb="FFFFFFFF"/>
      </patternFill>
    </fill>
    <fill>
      <patternFill patternType="solid">
        <fgColor rgb="FFFF0000"/>
        <bgColor indexed="64"/>
      </patternFill>
    </fill>
    <fill>
      <patternFill patternType="solid">
        <fgColor rgb="FF00B0F0"/>
        <bgColor indexed="64"/>
      </patternFill>
    </fill>
  </fills>
  <borders count="20">
    <border>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0" fontId="11" fillId="0" borderId="0"/>
    <xf numFmtId="0" fontId="10" fillId="0" borderId="0"/>
    <xf numFmtId="0" fontId="9" fillId="0" borderId="0" applyNumberFormat="0" applyFill="0" applyBorder="0" applyAlignment="0" applyProtection="0"/>
    <xf numFmtId="0" fontId="12" fillId="0" borderId="0"/>
    <xf numFmtId="0" fontId="1" fillId="0" borderId="0"/>
    <xf numFmtId="0" fontId="1" fillId="0" borderId="0"/>
    <xf numFmtId="0" fontId="13" fillId="0" borderId="0"/>
    <xf numFmtId="0" fontId="14" fillId="0" borderId="0"/>
    <xf numFmtId="0" fontId="15" fillId="0" borderId="0"/>
    <xf numFmtId="0" fontId="15" fillId="0" borderId="0" applyBorder="0" applyProtection="0"/>
    <xf numFmtId="0" fontId="19" fillId="0" borderId="0"/>
    <xf numFmtId="0" fontId="20" fillId="0" borderId="0"/>
    <xf numFmtId="0" fontId="33" fillId="0" borderId="0"/>
    <xf numFmtId="0" fontId="9" fillId="0" borderId="0" applyNumberFormat="0" applyFill="0" applyBorder="0" applyAlignment="0" applyProtection="0"/>
  </cellStyleXfs>
  <cellXfs count="157">
    <xf numFmtId="0" fontId="0" fillId="0" borderId="0" xfId="0"/>
    <xf numFmtId="0" fontId="2" fillId="6" borderId="2" xfId="0" applyFont="1" applyFill="1" applyBorder="1" applyAlignment="1" applyProtection="1">
      <alignment horizontal="center" vertical="center"/>
      <protection hidden="1"/>
    </xf>
    <xf numFmtId="0" fontId="2" fillId="6" borderId="4" xfId="0" applyFont="1" applyFill="1" applyBorder="1" applyAlignment="1" applyProtection="1">
      <alignment horizontal="center" vertical="center"/>
      <protection hidden="1"/>
    </xf>
    <xf numFmtId="0" fontId="2" fillId="6" borderId="6" xfId="0" applyFont="1" applyFill="1" applyBorder="1" applyAlignment="1" applyProtection="1">
      <alignment horizontal="center" vertical="center"/>
      <protection hidden="1"/>
    </xf>
    <xf numFmtId="0" fontId="0" fillId="0" borderId="0" xfId="0" applyAlignment="1">
      <alignment vertical="center"/>
    </xf>
    <xf numFmtId="0" fontId="22" fillId="0" borderId="0" xfId="12" applyFont="1"/>
    <xf numFmtId="0" fontId="19" fillId="0" borderId="0" xfId="11" applyFont="1" applyAlignment="1" applyProtection="1">
      <alignment vertical="center"/>
      <protection hidden="1"/>
    </xf>
    <xf numFmtId="0" fontId="23" fillId="0" borderId="0" xfId="12" applyFont="1" applyAlignment="1" applyProtection="1">
      <alignment horizontal="left" vertical="center"/>
      <protection hidden="1"/>
    </xf>
    <xf numFmtId="0" fontId="24" fillId="0" borderId="0" xfId="12" applyFont="1" applyAlignment="1">
      <alignment vertical="center" wrapText="1"/>
    </xf>
    <xf numFmtId="0" fontId="24" fillId="0" borderId="0" xfId="12" applyFont="1" applyAlignment="1">
      <alignment wrapText="1"/>
    </xf>
    <xf numFmtId="0" fontId="21" fillId="0" borderId="0" xfId="12" applyFont="1" applyAlignment="1">
      <alignment horizontal="left"/>
    </xf>
    <xf numFmtId="0" fontId="25" fillId="0" borderId="0" xfId="12" applyFont="1" applyAlignment="1">
      <alignment horizontal="left"/>
    </xf>
    <xf numFmtId="0" fontId="24" fillId="0" borderId="0" xfId="12" applyFont="1" applyAlignment="1">
      <alignment horizontal="right" vertical="top" wrapText="1"/>
    </xf>
    <xf numFmtId="0" fontId="24" fillId="0" borderId="0" xfId="12" applyFont="1" applyAlignment="1">
      <alignment vertical="top" wrapText="1"/>
    </xf>
    <xf numFmtId="0" fontId="22" fillId="0" borderId="0" xfId="12" applyFont="1" applyProtection="1">
      <protection hidden="1"/>
    </xf>
    <xf numFmtId="0" fontId="26" fillId="0" borderId="16" xfId="12" applyFont="1" applyBorder="1" applyAlignment="1">
      <alignment horizontal="left" vertical="top" wrapText="1"/>
    </xf>
    <xf numFmtId="0" fontId="20" fillId="0" borderId="0" xfId="12" applyFont="1" applyAlignment="1">
      <alignment horizontal="center" wrapText="1"/>
    </xf>
    <xf numFmtId="0" fontId="0" fillId="0" borderId="0" xfId="0" applyAlignment="1">
      <alignment wrapText="1"/>
    </xf>
    <xf numFmtId="0" fontId="24" fillId="0" borderId="17" xfId="12" applyFont="1" applyBorder="1" applyAlignment="1">
      <alignment horizontal="left" vertical="top" wrapText="1" indent="3"/>
    </xf>
    <xf numFmtId="0" fontId="25" fillId="0" borderId="0" xfId="12" applyFont="1" applyAlignment="1">
      <alignment horizontal="left" wrapText="1"/>
    </xf>
    <xf numFmtId="0" fontId="24" fillId="0" borderId="12" xfId="12" applyFont="1" applyBorder="1" applyAlignment="1">
      <alignment horizontal="left" vertical="top" wrapText="1" indent="3"/>
    </xf>
    <xf numFmtId="0" fontId="24" fillId="0" borderId="0" xfId="0" applyFont="1" applyAlignment="1">
      <alignment wrapText="1"/>
    </xf>
    <xf numFmtId="16" fontId="24" fillId="0" borderId="0" xfId="12" applyNumberFormat="1" applyFont="1" applyAlignment="1">
      <alignment horizontal="right" vertical="top"/>
    </xf>
    <xf numFmtId="0" fontId="22" fillId="8" borderId="18" xfId="12" applyFont="1" applyFill="1" applyBorder="1"/>
    <xf numFmtId="0" fontId="0" fillId="9" borderId="18" xfId="0" applyFill="1" applyBorder="1"/>
    <xf numFmtId="0" fontId="24" fillId="0" borderId="0" xfId="12" applyFont="1" applyAlignment="1" applyProtection="1">
      <alignment vertical="top" wrapText="1"/>
    </xf>
    <xf numFmtId="0" fontId="31" fillId="0" borderId="0" xfId="12" applyFont="1" applyAlignment="1">
      <alignment horizontal="left" vertical="top" wrapText="1"/>
    </xf>
    <xf numFmtId="0" fontId="24" fillId="0" borderId="0" xfId="12" applyFont="1" applyAlignment="1">
      <alignment horizontal="left" vertical="top" wrapText="1"/>
    </xf>
    <xf numFmtId="16" fontId="32" fillId="0" borderId="0" xfId="12" applyNumberFormat="1" applyFont="1" applyAlignment="1">
      <alignment horizontal="left" vertical="top"/>
    </xf>
    <xf numFmtId="0" fontId="22" fillId="0" borderId="0" xfId="12" applyFont="1" applyAlignment="1">
      <alignment wrapText="1"/>
    </xf>
    <xf numFmtId="16" fontId="24" fillId="0" borderId="0" xfId="12" applyNumberFormat="1" applyFont="1" applyAlignment="1" applyProtection="1">
      <alignment horizontal="right" vertical="top"/>
      <protection hidden="1"/>
    </xf>
    <xf numFmtId="0" fontId="27" fillId="0" borderId="0" xfId="12" applyFont="1" applyAlignment="1" applyProtection="1">
      <alignment vertical="top" wrapText="1"/>
      <protection hidden="1"/>
    </xf>
    <xf numFmtId="0" fontId="24" fillId="0" borderId="0" xfId="12" applyFont="1" applyAlignment="1" applyProtection="1">
      <alignment vertical="top" wrapText="1"/>
      <protection hidden="1"/>
    </xf>
    <xf numFmtId="49" fontId="24" fillId="0" borderId="0" xfId="12" applyNumberFormat="1" applyFont="1" applyAlignment="1" applyProtection="1">
      <alignment horizontal="left" vertical="top" wrapText="1"/>
      <protection hidden="1"/>
    </xf>
    <xf numFmtId="0" fontId="24" fillId="0" borderId="0" xfId="11" applyFont="1" applyAlignment="1" applyProtection="1">
      <alignment wrapText="1"/>
      <protection hidden="1"/>
    </xf>
    <xf numFmtId="49" fontId="24" fillId="0" borderId="0" xfId="12" applyNumberFormat="1" applyFont="1" applyAlignment="1" applyProtection="1">
      <alignment horizontal="right" vertical="top"/>
      <protection hidden="1"/>
    </xf>
    <xf numFmtId="0" fontId="24" fillId="0" borderId="0" xfId="12" applyFont="1" applyAlignment="1" applyProtection="1">
      <alignment horizontal="left" vertical="top" wrapText="1"/>
      <protection hidden="1"/>
    </xf>
    <xf numFmtId="0" fontId="19" fillId="0" borderId="0" xfId="11" applyAlignment="1" applyProtection="1">
      <alignment vertical="top"/>
      <protection hidden="1"/>
    </xf>
    <xf numFmtId="0" fontId="19" fillId="0" borderId="0" xfId="11" applyAlignment="1" applyProtection="1">
      <protection hidden="1"/>
    </xf>
    <xf numFmtId="49" fontId="24" fillId="0" borderId="0" xfId="12" applyNumberFormat="1" applyFont="1" applyAlignment="1" applyProtection="1">
      <alignment horizontal="left" wrapText="1"/>
      <protection hidden="1"/>
    </xf>
    <xf numFmtId="0" fontId="21" fillId="0" borderId="0" xfId="12" applyFont="1" applyAlignment="1" applyProtection="1">
      <alignment horizontal="left" vertical="top"/>
      <protection hidden="1"/>
    </xf>
    <xf numFmtId="49" fontId="24" fillId="0" borderId="0" xfId="12" applyNumberFormat="1" applyFont="1" applyAlignment="1" applyProtection="1">
      <alignment horizontal="right" vertical="top"/>
    </xf>
    <xf numFmtId="0" fontId="24" fillId="0" borderId="0" xfId="12" applyNumberFormat="1" applyFont="1" applyAlignment="1">
      <alignment wrapText="1"/>
    </xf>
    <xf numFmtId="0" fontId="22" fillId="0" borderId="0" xfId="12" applyFont="1" applyAlignment="1">
      <alignment vertical="top"/>
    </xf>
    <xf numFmtId="0" fontId="27" fillId="0" borderId="0" xfId="12" applyFont="1" applyAlignment="1">
      <alignment wrapText="1"/>
    </xf>
    <xf numFmtId="0" fontId="22" fillId="0" borderId="0" xfId="12" applyFont="1" applyAlignment="1">
      <alignment horizontal="right" vertical="top"/>
    </xf>
    <xf numFmtId="0" fontId="24" fillId="0" borderId="0" xfId="12" applyFont="1" applyAlignment="1">
      <alignment horizontal="left" wrapText="1" indent="2"/>
    </xf>
    <xf numFmtId="0" fontId="33" fillId="0" borderId="0" xfId="13"/>
    <xf numFmtId="0" fontId="28" fillId="0" borderId="0" xfId="12" applyFont="1" applyAlignment="1">
      <alignment wrapText="1"/>
    </xf>
    <xf numFmtId="0" fontId="33" fillId="0" borderId="0" xfId="13" applyAlignment="1">
      <alignment wrapText="1"/>
    </xf>
    <xf numFmtId="0" fontId="0" fillId="0" borderId="0" xfId="0" applyProtection="1">
      <protection hidden="1"/>
    </xf>
    <xf numFmtId="0" fontId="8" fillId="0" borderId="8" xfId="0" applyFont="1" applyBorder="1" applyAlignment="1" applyProtection="1">
      <alignment horizontal="center" vertical="center" wrapText="1"/>
      <protection locked="0"/>
    </xf>
    <xf numFmtId="0" fontId="18" fillId="0" borderId="0" xfId="0" applyFont="1" applyProtection="1">
      <protection hidden="1"/>
    </xf>
    <xf numFmtId="0" fontId="2" fillId="0" borderId="0" xfId="0" applyFont="1" applyProtection="1">
      <protection hidden="1"/>
    </xf>
    <xf numFmtId="0" fontId="17" fillId="0" borderId="0" xfId="0" applyFont="1" applyAlignment="1" applyProtection="1">
      <alignment horizontal="center" vertical="center"/>
      <protection hidden="1"/>
    </xf>
    <xf numFmtId="0" fontId="8" fillId="0" borderId="14" xfId="0" applyFont="1" applyBorder="1" applyAlignment="1" applyProtection="1">
      <alignment horizontal="right" vertical="center" wrapText="1"/>
      <protection hidden="1"/>
    </xf>
    <xf numFmtId="0" fontId="8" fillId="0" borderId="1" xfId="0" applyFont="1" applyBorder="1" applyAlignment="1" applyProtection="1">
      <alignment horizontal="right" vertical="center" wrapText="1"/>
      <protection hidden="1"/>
    </xf>
    <xf numFmtId="0" fontId="6" fillId="0" borderId="0" xfId="0" applyFont="1" applyAlignment="1" applyProtection="1">
      <alignment horizontal="right"/>
      <protection hidden="1"/>
    </xf>
    <xf numFmtId="0" fontId="8" fillId="0" borderId="3" xfId="0" applyFont="1" applyBorder="1" applyAlignment="1" applyProtection="1">
      <alignment horizontal="right" vertical="center" wrapText="1"/>
      <protection hidden="1"/>
    </xf>
    <xf numFmtId="0" fontId="16" fillId="0" borderId="0" xfId="0" applyFont="1" applyAlignment="1" applyProtection="1">
      <alignment horizontal="center" vertical="center" wrapText="1"/>
      <protection hidden="1"/>
    </xf>
    <xf numFmtId="0" fontId="8" fillId="0" borderId="13" xfId="0" applyFont="1" applyBorder="1" applyAlignment="1" applyProtection="1">
      <alignment horizontal="right" vertical="center" wrapText="1"/>
      <protection hidden="1"/>
    </xf>
    <xf numFmtId="0" fontId="8" fillId="0" borderId="5" xfId="0" applyFont="1" applyBorder="1" applyAlignment="1" applyProtection="1">
      <alignment horizontal="right" vertical="center" wrapText="1"/>
      <protection hidden="1"/>
    </xf>
    <xf numFmtId="0" fontId="6" fillId="4" borderId="8" xfId="0" applyFont="1" applyFill="1" applyBorder="1" applyAlignment="1" applyProtection="1">
      <alignment horizontal="center" vertical="center" wrapText="1"/>
      <protection hidden="1"/>
    </xf>
    <xf numFmtId="1" fontId="6" fillId="4" borderId="8" xfId="0" applyNumberFormat="1" applyFont="1" applyFill="1" applyBorder="1" applyAlignment="1" applyProtection="1">
      <alignment horizontal="center" vertical="center" wrapText="1"/>
      <protection hidden="1"/>
    </xf>
    <xf numFmtId="1" fontId="6" fillId="4" borderId="12" xfId="0" applyNumberFormat="1" applyFont="1" applyFill="1" applyBorder="1" applyAlignment="1" applyProtection="1">
      <alignment horizontal="center" vertical="center" wrapText="1"/>
      <protection hidden="1"/>
    </xf>
    <xf numFmtId="0" fontId="7" fillId="0" borderId="0" xfId="0" applyFont="1" applyProtection="1">
      <protection hidden="1"/>
    </xf>
    <xf numFmtId="0" fontId="34" fillId="5" borderId="7" xfId="0" applyFont="1" applyFill="1" applyBorder="1" applyAlignment="1" applyProtection="1">
      <alignment horizontal="center" vertical="center"/>
      <protection hidden="1"/>
    </xf>
    <xf numFmtId="1" fontId="34" fillId="5" borderId="17" xfId="0" applyNumberFormat="1" applyFont="1" applyFill="1" applyBorder="1" applyAlignment="1" applyProtection="1">
      <alignment horizontal="center" vertical="center"/>
      <protection hidden="1"/>
    </xf>
    <xf numFmtId="0" fontId="34" fillId="3" borderId="7" xfId="0" applyFont="1" applyFill="1" applyBorder="1" applyAlignment="1" applyProtection="1">
      <alignment horizontal="center" vertical="center" wrapText="1"/>
      <protection hidden="1"/>
    </xf>
    <xf numFmtId="1" fontId="34" fillId="3" borderId="8" xfId="0" applyNumberFormat="1" applyFont="1" applyFill="1" applyBorder="1" applyAlignment="1" applyProtection="1">
      <alignment horizontal="center" vertical="center" wrapText="1"/>
      <protection hidden="1"/>
    </xf>
    <xf numFmtId="49" fontId="0" fillId="0" borderId="0" xfId="0" applyNumberFormat="1" applyProtection="1">
      <protection hidden="1"/>
    </xf>
    <xf numFmtId="0" fontId="6" fillId="2" borderId="1" xfId="0" applyFont="1" applyFill="1" applyBorder="1" applyAlignment="1" applyProtection="1">
      <alignment horizontal="center" vertical="center" wrapText="1"/>
      <protection hidden="1"/>
    </xf>
    <xf numFmtId="1" fontId="6" fillId="2" borderId="11" xfId="0" applyNumberFormat="1" applyFont="1" applyFill="1" applyBorder="1" applyAlignment="1" applyProtection="1">
      <alignment horizontal="center" vertical="center" wrapText="1"/>
      <protection hidden="1"/>
    </xf>
    <xf numFmtId="49" fontId="2" fillId="0" borderId="3" xfId="0" applyNumberFormat="1" applyFont="1" applyFill="1" applyBorder="1" applyAlignment="1" applyProtection="1">
      <alignment horizontal="left" vertical="center" wrapText="1"/>
      <protection hidden="1"/>
    </xf>
    <xf numFmtId="1" fontId="4" fillId="4" borderId="3" xfId="0" applyNumberFormat="1" applyFont="1" applyFill="1" applyBorder="1" applyAlignment="1" applyProtection="1">
      <alignment horizontal="center" vertical="center" wrapText="1"/>
      <protection hidden="1"/>
    </xf>
    <xf numFmtId="1" fontId="4" fillId="0" borderId="3" xfId="0" applyNumberFormat="1" applyFont="1" applyFill="1" applyBorder="1" applyAlignment="1" applyProtection="1">
      <alignment horizontal="center" vertical="center" wrapText="1"/>
      <protection hidden="1"/>
    </xf>
    <xf numFmtId="49" fontId="2" fillId="0" borderId="3" xfId="0" applyNumberFormat="1" applyFont="1" applyBorder="1" applyAlignment="1" applyProtection="1">
      <alignment horizontal="left" vertical="center" wrapText="1"/>
      <protection hidden="1"/>
    </xf>
    <xf numFmtId="49" fontId="3" fillId="0" borderId="3" xfId="0" applyNumberFormat="1" applyFont="1" applyFill="1" applyBorder="1" applyAlignment="1" applyProtection="1">
      <alignment horizontal="left" vertical="center" wrapText="1"/>
      <protection hidden="1"/>
    </xf>
    <xf numFmtId="0" fontId="6" fillId="2" borderId="3" xfId="0" applyFont="1" applyFill="1" applyBorder="1" applyAlignment="1" applyProtection="1">
      <alignment horizontal="center" vertical="center" wrapText="1"/>
      <protection hidden="1"/>
    </xf>
    <xf numFmtId="1" fontId="6" fillId="2" borderId="3" xfId="0" applyNumberFormat="1" applyFont="1" applyFill="1" applyBorder="1" applyAlignment="1" applyProtection="1">
      <alignment horizontal="center" vertical="center" wrapText="1"/>
      <protection hidden="1"/>
    </xf>
    <xf numFmtId="49" fontId="3" fillId="0" borderId="3" xfId="0" applyNumberFormat="1" applyFont="1" applyBorder="1" applyAlignment="1" applyProtection="1">
      <alignment horizontal="left" vertical="center" wrapText="1"/>
      <protection hidden="1"/>
    </xf>
    <xf numFmtId="1" fontId="5" fillId="4" borderId="3" xfId="0" applyNumberFormat="1" applyFont="1" applyFill="1" applyBorder="1" applyAlignment="1" applyProtection="1">
      <alignment horizontal="center" vertical="center" wrapText="1"/>
      <protection hidden="1"/>
    </xf>
    <xf numFmtId="1" fontId="3" fillId="4" borderId="3" xfId="0" applyNumberFormat="1" applyFont="1" applyFill="1" applyBorder="1" applyAlignment="1" applyProtection="1">
      <alignment horizontal="center" vertical="center" wrapText="1"/>
      <protection hidden="1"/>
    </xf>
    <xf numFmtId="49" fontId="2" fillId="0" borderId="9" xfId="0" applyNumberFormat="1" applyFont="1" applyBorder="1" applyAlignment="1" applyProtection="1">
      <alignment horizontal="left" vertical="center" wrapText="1"/>
      <protection hidden="1"/>
    </xf>
    <xf numFmtId="1" fontId="2" fillId="4" borderId="5" xfId="0" applyNumberFormat="1" applyFont="1" applyFill="1" applyBorder="1" applyAlignment="1" applyProtection="1">
      <alignment horizontal="center" vertical="center"/>
      <protection hidden="1"/>
    </xf>
    <xf numFmtId="0" fontId="5" fillId="0" borderId="3" xfId="0" applyFont="1" applyBorder="1" applyAlignment="1" applyProtection="1">
      <alignment horizontal="left" vertical="center" wrapText="1"/>
      <protection hidden="1"/>
    </xf>
    <xf numFmtId="1" fontId="2" fillId="4" borderId="3" xfId="0" applyNumberFormat="1" applyFont="1" applyFill="1" applyBorder="1" applyAlignment="1" applyProtection="1">
      <alignment horizontal="center" vertical="center"/>
      <protection hidden="1"/>
    </xf>
    <xf numFmtId="0" fontId="4" fillId="0" borderId="3" xfId="0" applyFont="1" applyBorder="1" applyAlignment="1" applyProtection="1">
      <alignment horizontal="left" vertical="center" wrapText="1"/>
      <protection hidden="1"/>
    </xf>
    <xf numFmtId="0" fontId="5" fillId="0" borderId="3" xfId="0" applyFont="1" applyFill="1" applyBorder="1" applyAlignment="1" applyProtection="1">
      <alignment horizontal="left" vertical="center" wrapText="1"/>
      <protection hidden="1"/>
    </xf>
    <xf numFmtId="0" fontId="3" fillId="0" borderId="3" xfId="0" applyNumberFormat="1" applyFont="1" applyFill="1" applyBorder="1" applyAlignment="1" applyProtection="1">
      <alignment horizontal="left" vertical="center" wrapText="1"/>
      <protection hidden="1"/>
    </xf>
    <xf numFmtId="0" fontId="2" fillId="0" borderId="3" xfId="0" applyFont="1" applyBorder="1" applyAlignment="1" applyProtection="1">
      <alignment horizontal="left" vertical="center" wrapText="1"/>
      <protection hidden="1"/>
    </xf>
    <xf numFmtId="1" fontId="34" fillId="5" borderId="8" xfId="0" applyNumberFormat="1" applyFont="1" applyFill="1" applyBorder="1" applyAlignment="1" applyProtection="1">
      <alignment horizontal="center" vertical="center"/>
      <protection hidden="1"/>
    </xf>
    <xf numFmtId="1" fontId="2" fillId="4" borderId="9" xfId="0" applyNumberFormat="1" applyFont="1" applyFill="1" applyBorder="1" applyAlignment="1" applyProtection="1">
      <alignment horizontal="center" vertical="center"/>
      <protection hidden="1"/>
    </xf>
    <xf numFmtId="1" fontId="35" fillId="4" borderId="8" xfId="0" applyNumberFormat="1" applyFont="1" applyFill="1" applyBorder="1" applyAlignment="1" applyProtection="1">
      <alignment horizontal="center" vertical="center"/>
      <protection hidden="1"/>
    </xf>
    <xf numFmtId="1" fontId="4" fillId="0" borderId="3" xfId="0" applyNumberFormat="1" applyFont="1" applyFill="1" applyBorder="1" applyAlignment="1" applyProtection="1">
      <alignment horizontal="center" vertical="center" wrapText="1"/>
      <protection locked="0"/>
    </xf>
    <xf numFmtId="1" fontId="3" fillId="0" borderId="3" xfId="0" applyNumberFormat="1" applyFont="1" applyFill="1" applyBorder="1" applyAlignment="1" applyProtection="1">
      <alignment horizontal="center" vertical="center" wrapText="1"/>
      <protection locked="0"/>
    </xf>
    <xf numFmtId="1" fontId="2" fillId="0" borderId="5" xfId="0" applyNumberFormat="1" applyFont="1" applyFill="1" applyBorder="1" applyAlignment="1" applyProtection="1">
      <alignment horizontal="center" vertical="center"/>
      <protection locked="0"/>
    </xf>
    <xf numFmtId="0" fontId="0" fillId="0" borderId="0" xfId="0" applyNumberFormat="1" applyProtection="1">
      <protection hidden="1"/>
    </xf>
    <xf numFmtId="0" fontId="0" fillId="0" borderId="0" xfId="0" quotePrefix="1" applyProtection="1">
      <protection hidden="1"/>
    </xf>
    <xf numFmtId="0" fontId="0" fillId="0" borderId="0" xfId="0" applyNumberFormat="1"/>
    <xf numFmtId="1" fontId="2" fillId="0" borderId="5" xfId="0" applyNumberFormat="1" applyFont="1" applyFill="1" applyBorder="1" applyAlignment="1" applyProtection="1">
      <alignment horizontal="center" vertical="center" wrapText="1"/>
      <protection locked="0"/>
    </xf>
    <xf numFmtId="0" fontId="36" fillId="0" borderId="19"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37" fillId="0" borderId="19" xfId="0" applyFont="1" applyBorder="1" applyAlignment="1" applyProtection="1">
      <alignment vertical="top" wrapText="1"/>
      <protection locked="0"/>
    </xf>
    <xf numFmtId="0" fontId="36" fillId="0" borderId="0" xfId="0" applyFont="1" applyAlignment="1" applyProtection="1">
      <alignment vertical="top" wrapText="1"/>
      <protection locked="0"/>
    </xf>
    <xf numFmtId="0" fontId="5" fillId="10" borderId="19" xfId="0" applyFont="1" applyFill="1" applyBorder="1" applyAlignment="1" applyProtection="1">
      <alignment vertical="top" wrapText="1"/>
      <protection locked="0"/>
    </xf>
    <xf numFmtId="0" fontId="5" fillId="0" borderId="0" xfId="0" applyFont="1" applyAlignment="1" applyProtection="1">
      <alignment vertical="top" wrapText="1"/>
      <protection locked="0"/>
    </xf>
    <xf numFmtId="1" fontId="5" fillId="0" borderId="3" xfId="0" applyNumberFormat="1" applyFont="1" applyFill="1" applyBorder="1" applyAlignment="1" applyProtection="1">
      <alignment horizontal="center" vertical="center"/>
      <protection locked="0"/>
    </xf>
    <xf numFmtId="0" fontId="37" fillId="10" borderId="19" xfId="0" applyFont="1" applyFill="1" applyBorder="1" applyAlignment="1" applyProtection="1">
      <alignment vertical="top" wrapText="1"/>
      <protection locked="0"/>
    </xf>
    <xf numFmtId="0" fontId="4" fillId="10" borderId="19" xfId="0" applyFont="1" applyFill="1" applyBorder="1" applyAlignment="1" applyProtection="1">
      <alignment vertical="top" wrapText="1"/>
      <protection locked="0"/>
    </xf>
    <xf numFmtId="0" fontId="37" fillId="0" borderId="19" xfId="0" applyFont="1" applyBorder="1" applyAlignment="1" applyProtection="1">
      <alignment horizontal="left" vertical="top" wrapText="1"/>
      <protection locked="0"/>
    </xf>
    <xf numFmtId="0" fontId="4" fillId="10" borderId="19" xfId="0" applyFont="1" applyFill="1" applyBorder="1" applyAlignment="1" applyProtection="1">
      <alignment horizontal="left" vertical="top" wrapText="1"/>
      <protection locked="0"/>
    </xf>
    <xf numFmtId="0" fontId="4" fillId="10" borderId="0" xfId="0" applyFont="1" applyFill="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1" fontId="9" fillId="0" borderId="3" xfId="14" applyNumberFormat="1" applyFill="1" applyBorder="1" applyAlignment="1" applyProtection="1">
      <alignment horizontal="left" vertical="top" wrapText="1"/>
      <protection locked="0"/>
    </xf>
    <xf numFmtId="1" fontId="38" fillId="0" borderId="3" xfId="14" applyNumberFormat="1" applyFont="1" applyFill="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39" fillId="0" borderId="0" xfId="0" applyFont="1" applyAlignment="1" applyProtection="1">
      <alignment horizontal="left" vertical="top" wrapText="1"/>
      <protection locked="0"/>
    </xf>
    <xf numFmtId="1" fontId="3" fillId="0" borderId="3" xfId="0" applyNumberFormat="1" applyFont="1" applyFill="1" applyBorder="1" applyAlignment="1" applyProtection="1">
      <alignment horizontal="left" vertical="top" wrapText="1"/>
      <protection locked="0"/>
    </xf>
    <xf numFmtId="1" fontId="3" fillId="11" borderId="3" xfId="0" applyNumberFormat="1" applyFont="1" applyFill="1" applyBorder="1" applyAlignment="1" applyProtection="1">
      <alignment horizontal="left" vertical="top" wrapText="1"/>
      <protection locked="0"/>
    </xf>
    <xf numFmtId="1" fontId="4" fillId="11" borderId="3" xfId="0" applyNumberFormat="1" applyFont="1" applyFill="1" applyBorder="1" applyAlignment="1" applyProtection="1">
      <alignment horizontal="left" vertical="top" wrapText="1"/>
      <protection locked="0"/>
    </xf>
    <xf numFmtId="1" fontId="5" fillId="0" borderId="3" xfId="0" applyNumberFormat="1" applyFont="1" applyFill="1" applyBorder="1" applyAlignment="1" applyProtection="1">
      <alignment horizontal="left" vertical="top" wrapText="1"/>
      <protection locked="0"/>
    </xf>
    <xf numFmtId="1" fontId="6" fillId="2" borderId="3" xfId="0" applyNumberFormat="1" applyFont="1" applyFill="1" applyBorder="1" applyAlignment="1" applyProtection="1">
      <alignment horizontal="left" vertical="top" wrapText="1"/>
      <protection hidden="1"/>
    </xf>
    <xf numFmtId="1" fontId="2" fillId="0" borderId="5" xfId="0" applyNumberFormat="1" applyFont="1" applyFill="1" applyBorder="1" applyAlignment="1" applyProtection="1">
      <alignment horizontal="left" vertical="top"/>
      <protection locked="0"/>
    </xf>
    <xf numFmtId="1" fontId="2" fillId="0" borderId="3"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hidden="1"/>
    </xf>
    <xf numFmtId="1" fontId="9" fillId="0" borderId="5" xfId="14" applyNumberFormat="1" applyFill="1" applyBorder="1" applyAlignment="1" applyProtection="1">
      <alignment horizontal="left" vertical="top" wrapText="1"/>
      <protection locked="0"/>
    </xf>
    <xf numFmtId="1" fontId="2" fillId="0" borderId="5" xfId="0" applyNumberFormat="1" applyFont="1" applyFill="1" applyBorder="1" applyAlignment="1" applyProtection="1">
      <alignment horizontal="left" vertical="top" wrapText="1"/>
      <protection locked="0"/>
    </xf>
    <xf numFmtId="0" fontId="36" fillId="0" borderId="19"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1" fontId="2" fillId="0" borderId="3" xfId="0" applyNumberFormat="1" applyFont="1" applyFill="1" applyBorder="1" applyAlignment="1" applyProtection="1">
      <alignment horizontal="left" vertical="top"/>
      <protection locked="0"/>
    </xf>
    <xf numFmtId="0" fontId="4" fillId="0" borderId="0" xfId="0" applyFont="1" applyAlignment="1" applyProtection="1">
      <alignment horizontal="left" vertical="top" wrapText="1"/>
      <protection locked="0"/>
    </xf>
    <xf numFmtId="1" fontId="9" fillId="0" borderId="3" xfId="14" applyNumberFormat="1" applyFill="1" applyBorder="1" applyAlignment="1" applyProtection="1">
      <alignment horizontal="left" vertical="top"/>
      <protection locked="0"/>
    </xf>
    <xf numFmtId="1" fontId="9" fillId="0" borderId="3" xfId="14" applyNumberFormat="1" applyFill="1" applyBorder="1" applyAlignment="1" applyProtection="1">
      <alignment horizontal="center" vertical="center" wrapText="1"/>
      <protection locked="0"/>
    </xf>
    <xf numFmtId="1" fontId="40" fillId="0" borderId="3" xfId="14" applyNumberFormat="1" applyFont="1" applyFill="1" applyBorder="1" applyAlignment="1" applyProtection="1">
      <alignment horizontal="center" vertical="center" wrapText="1"/>
      <protection locked="0"/>
    </xf>
    <xf numFmtId="1" fontId="39" fillId="0" borderId="3" xfId="14" applyNumberFormat="1" applyFont="1" applyFill="1" applyBorder="1" applyAlignment="1" applyProtection="1">
      <alignment horizontal="left" vertical="top" wrapText="1"/>
      <protection locked="0"/>
    </xf>
    <xf numFmtId="1" fontId="9" fillId="0" borderId="9" xfId="14" applyNumberFormat="1" applyFill="1" applyBorder="1" applyAlignment="1" applyProtection="1">
      <alignment horizontal="left" vertical="top" wrapText="1"/>
      <protection locked="0"/>
    </xf>
    <xf numFmtId="1" fontId="2" fillId="0" borderId="9" xfId="0" applyNumberFormat="1" applyFont="1" applyFill="1" applyBorder="1" applyAlignment="1" applyProtection="1">
      <alignment horizontal="left" vertical="top" wrapText="1"/>
      <protection locked="0"/>
    </xf>
    <xf numFmtId="1" fontId="5" fillId="0" borderId="9" xfId="0" applyNumberFormat="1" applyFont="1" applyFill="1" applyBorder="1" applyAlignment="1" applyProtection="1">
      <alignment horizontal="left" vertical="top" wrapText="1"/>
      <protection locked="0"/>
    </xf>
    <xf numFmtId="1" fontId="38" fillId="0" borderId="9" xfId="14" applyNumberFormat="1" applyFont="1" applyFill="1" applyBorder="1" applyAlignment="1" applyProtection="1">
      <alignment horizontal="left" vertical="top" wrapText="1"/>
      <protection locked="0"/>
    </xf>
    <xf numFmtId="0" fontId="9" fillId="10" borderId="0" xfId="14" applyFill="1" applyAlignment="1" applyProtection="1">
      <alignment horizontal="left" vertical="top" wrapText="1"/>
      <protection locked="0"/>
    </xf>
    <xf numFmtId="0" fontId="0" fillId="0" borderId="0" xfId="0" applyAlignment="1" applyProtection="1">
      <alignment horizontal="left" vertical="top" wrapText="1"/>
      <protection locked="0"/>
    </xf>
    <xf numFmtId="1" fontId="9" fillId="12" borderId="3" xfId="14" applyNumberFormat="1" applyFill="1" applyBorder="1" applyAlignment="1" applyProtection="1">
      <alignment horizontal="left" vertical="top" wrapText="1"/>
      <protection locked="0"/>
    </xf>
    <xf numFmtId="1" fontId="3" fillId="12" borderId="3" xfId="0" applyNumberFormat="1" applyFont="1" applyFill="1" applyBorder="1" applyAlignment="1" applyProtection="1">
      <alignment horizontal="left" vertical="top" wrapText="1"/>
      <protection locked="0"/>
    </xf>
    <xf numFmtId="1" fontId="2" fillId="12" borderId="3" xfId="0" applyNumberFormat="1" applyFont="1" applyFill="1" applyBorder="1" applyAlignment="1" applyProtection="1">
      <alignment horizontal="left" vertical="top" wrapText="1"/>
      <protection locked="0"/>
    </xf>
    <xf numFmtId="1" fontId="5" fillId="0" borderId="5" xfId="0" applyNumberFormat="1" applyFont="1" applyFill="1" applyBorder="1" applyAlignment="1" applyProtection="1">
      <alignment horizontal="left" vertical="top" wrapText="1"/>
      <protection locked="0"/>
    </xf>
    <xf numFmtId="1" fontId="38" fillId="0" borderId="5" xfId="14" applyNumberFormat="1" applyFont="1" applyFill="1" applyBorder="1" applyAlignment="1" applyProtection="1">
      <alignment horizontal="left" vertical="top" wrapText="1"/>
      <protection locked="0"/>
    </xf>
    <xf numFmtId="1" fontId="3" fillId="0" borderId="3" xfId="0" applyNumberFormat="1" applyFont="1" applyFill="1" applyBorder="1" applyAlignment="1" applyProtection="1">
      <alignment horizontal="center" vertical="top" wrapText="1"/>
      <protection locked="0"/>
    </xf>
    <xf numFmtId="0" fontId="7" fillId="0" borderId="0" xfId="0" applyFont="1" applyAlignment="1" applyProtection="1">
      <alignment horizontal="left" vertical="top"/>
      <protection locked="0" hidden="1"/>
    </xf>
    <xf numFmtId="1" fontId="41" fillId="0" borderId="3" xfId="14" applyNumberFormat="1" applyFont="1" applyFill="1" applyBorder="1" applyAlignment="1" applyProtection="1">
      <alignment horizontal="left" vertical="top" wrapText="1"/>
      <protection locked="0"/>
    </xf>
    <xf numFmtId="0" fontId="9" fillId="0" borderId="19" xfId="14" applyBorder="1" applyAlignment="1" applyProtection="1">
      <alignment vertical="top" wrapText="1"/>
      <protection locked="0"/>
    </xf>
    <xf numFmtId="0" fontId="20" fillId="7" borderId="15" xfId="11" applyFont="1" applyFill="1" applyBorder="1" applyAlignment="1" applyProtection="1">
      <alignment horizontal="center" vertical="center" wrapText="1"/>
      <protection hidden="1"/>
    </xf>
    <xf numFmtId="0" fontId="20" fillId="7" borderId="10" xfId="11" applyFont="1" applyFill="1" applyBorder="1" applyAlignment="1" applyProtection="1">
      <alignment horizontal="center" vertical="center" wrapText="1"/>
      <protection hidden="1"/>
    </xf>
    <xf numFmtId="0" fontId="21" fillId="0" borderId="0" xfId="11" applyFont="1" applyBorder="1" applyAlignment="1" applyProtection="1">
      <alignment horizontal="center" vertical="center" wrapText="1"/>
      <protection hidden="1"/>
    </xf>
    <xf numFmtId="0" fontId="24" fillId="0" borderId="0" xfId="12" applyFont="1" applyAlignment="1">
      <alignment horizontal="left" wrapText="1"/>
    </xf>
    <xf numFmtId="0" fontId="0" fillId="0" borderId="15" xfId="0" applyBorder="1" applyAlignment="1" applyProtection="1">
      <alignment horizontal="center" vertical="center"/>
      <protection locked="0"/>
    </xf>
    <xf numFmtId="0" fontId="0" fillId="0" borderId="10" xfId="0" applyBorder="1" applyAlignment="1" applyProtection="1">
      <alignment horizontal="center" vertical="center"/>
      <protection locked="0"/>
    </xf>
  </cellXfs>
  <cellStyles count="15">
    <cellStyle name="Гиперссылка" xfId="14" builtinId="8"/>
    <cellStyle name="Гиперссылка 2" xfId="3"/>
    <cellStyle name="Обычный" xfId="0" builtinId="0"/>
    <cellStyle name="Обычный 2" xfId="1"/>
    <cellStyle name="Обычный 2 2" xfId="10"/>
    <cellStyle name="Обычный 2 3" xfId="5"/>
    <cellStyle name="Обычный 3" xfId="2"/>
    <cellStyle name="Обычный 3 2" xfId="9"/>
    <cellStyle name="Обычный 4" xfId="7"/>
    <cellStyle name="Обычный 6" xfId="4"/>
    <cellStyle name="Обычный 7" xfId="8"/>
    <cellStyle name="Обычный 8" xfId="6"/>
    <cellStyle name="Обычный_dr5m_form22EX03" xfId="12"/>
    <cellStyle name="Обычный_Инструкция" xfId="11"/>
    <cellStyle name="Обычный_Лист1" xfId="13"/>
  </cellStyles>
  <dxfs count="317">
    <dxf>
      <font>
        <color rgb="FF9C0006"/>
      </font>
      <fill>
        <patternFill>
          <bgColor rgb="FFFFC7CE"/>
        </patternFill>
      </fill>
    </dxf>
    <dxf>
      <font>
        <color rgb="FF00B050"/>
      </font>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ill>
        <patternFill>
          <bgColor rgb="FFCDFFCD"/>
        </patternFill>
      </fill>
    </dxf>
    <dxf>
      <font>
        <color rgb="FF00B0F0"/>
      </font>
      <fill>
        <patternFill patternType="none">
          <bgColor auto="1"/>
        </patternFill>
      </fill>
    </dxf>
    <dxf>
      <fill>
        <patternFill>
          <bgColor rgb="FFFF5050"/>
        </patternFill>
      </fill>
    </dxf>
    <dxf>
      <fill>
        <patternFill>
          <bgColor rgb="FFCCFFFF"/>
        </patternFill>
      </fill>
    </dxf>
    <dxf>
      <fill>
        <patternFill>
          <bgColor indexed="42"/>
        </patternFill>
      </fill>
    </dxf>
  </dxfs>
  <tableStyles count="0" defaultTableStyle="TableStyleMedium2" defaultPivotStyle="PivotStyleMedium9"/>
  <colors>
    <mruColors>
      <color rgb="FFFF5050"/>
      <color rgb="FFCCFFFF"/>
      <color rgb="FFCDFFCD"/>
      <color rgb="FFCCFFCC"/>
      <color rgb="FFECECEC"/>
      <color rgb="FFF7DB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59</xdr:row>
      <xdr:rowOff>66675</xdr:rowOff>
    </xdr:from>
    <xdr:to>
      <xdr:col>1</xdr:col>
      <xdr:colOff>3848100</xdr:colOff>
      <xdr:row>59</xdr:row>
      <xdr:rowOff>2781300</xdr:rowOff>
    </xdr:to>
    <xdr:pic>
      <xdr:nvPicPr>
        <xdr:cNvPr id="2" name="Picture 2" descr="опенофис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04900" y="27965400"/>
          <a:ext cx="3705225" cy="2714625"/>
        </a:xfrm>
        <a:prstGeom prst="rect">
          <a:avLst/>
        </a:prstGeom>
        <a:noFill/>
        <a:ln w="9525">
          <a:noFill/>
          <a:miter lim="800000"/>
          <a:headEnd/>
          <a:tailEnd/>
        </a:ln>
      </xdr:spPr>
    </xdr:pic>
    <xdr:clientData/>
  </xdr:twoCellAnchor>
  <xdr:twoCellAnchor>
    <xdr:from>
      <xdr:col>1</xdr:col>
      <xdr:colOff>19050</xdr:colOff>
      <xdr:row>63</xdr:row>
      <xdr:rowOff>38100</xdr:rowOff>
    </xdr:from>
    <xdr:to>
      <xdr:col>1</xdr:col>
      <xdr:colOff>4619625</xdr:colOff>
      <xdr:row>63</xdr:row>
      <xdr:rowOff>1524000</xdr:rowOff>
    </xdr:to>
    <xdr:pic>
      <xdr:nvPicPr>
        <xdr:cNvPr id="3" name="Picture 3" descr="опенофис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81075" y="32365950"/>
          <a:ext cx="4600575" cy="1390650"/>
        </a:xfrm>
        <a:prstGeom prst="rect">
          <a:avLst/>
        </a:prstGeom>
        <a:noFill/>
        <a:ln w="9525">
          <a:noFill/>
          <a:miter lim="800000"/>
          <a:headEnd/>
          <a:tailEnd/>
        </a:ln>
      </xdr:spPr>
    </xdr:pic>
    <xdr:clientData/>
  </xdr:twoCellAnchor>
  <xdr:twoCellAnchor editAs="oneCell">
    <xdr:from>
      <xdr:col>1</xdr:col>
      <xdr:colOff>76199</xdr:colOff>
      <xdr:row>47</xdr:row>
      <xdr:rowOff>19050</xdr:rowOff>
    </xdr:from>
    <xdr:to>
      <xdr:col>1</xdr:col>
      <xdr:colOff>4752974</xdr:colOff>
      <xdr:row>47</xdr:row>
      <xdr:rowOff>1190625</xdr:rowOff>
    </xdr:to>
    <xdr:pic>
      <xdr:nvPicPr>
        <xdr:cNvPr id="4" name="Picture 8">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3" cstate="print"/>
        <a:srcRect b="8054"/>
        <a:stretch>
          <a:fillRect/>
        </a:stretch>
      </xdr:blipFill>
      <xdr:spPr bwMode="auto">
        <a:xfrm>
          <a:off x="1038224" y="22498050"/>
          <a:ext cx="4676775" cy="1171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0Cruu0_3eZ-AmDz3LPi_XZY62ChBp3W7/view" TargetMode="External"/><Relationship Id="rId299" Type="http://schemas.openxmlformats.org/officeDocument/2006/relationships/hyperlink" Target="https://drive.google.com/file/d/1HTKAP9wGZ9z06o0Uo1vJOrs-KR5lYx8L/view?usp=sharing" TargetMode="External"/><Relationship Id="rId21" Type="http://schemas.openxmlformats.org/officeDocument/2006/relationships/hyperlink" Target="http://obrazovanie-rez.ucoz.ru/_ld/13/1327_____2025_.pdf" TargetMode="External"/><Relationship Id="rId63" Type="http://schemas.openxmlformats.org/officeDocument/2006/relationships/hyperlink" Target="https://drive.google.com/file/d/1gJ1QWe5_7xWBiBNnxei2KokeFsgGFEwa/view?usp=sharing" TargetMode="External"/><Relationship Id="rId159" Type="http://schemas.openxmlformats.org/officeDocument/2006/relationships/hyperlink" Target="http://obrazovanie-rez.ucoz.ru/_ld/11/1195_qIR.pdf" TargetMode="External"/><Relationship Id="rId324" Type="http://schemas.openxmlformats.org/officeDocument/2006/relationships/hyperlink" Target="https://drive.google.com/file/d/1HKrId4tRm_A4iXxl6GDLqQN877FW_vBv/view?usp=sharing" TargetMode="External"/><Relationship Id="rId366" Type="http://schemas.openxmlformats.org/officeDocument/2006/relationships/hyperlink" Target="https://drive.google.com/file/d/1bHz1Zxg_MEJjfOnwSgecclEM4adOgP5f/view?usp=sharing" TargetMode="External"/><Relationship Id="rId531" Type="http://schemas.openxmlformats.org/officeDocument/2006/relationships/hyperlink" Target="https://drive.google.com/file/d/1JOnt_QWcHp_yktiAybG1HynbrlNWzZ5c/view?usp=sharing" TargetMode="External"/><Relationship Id="rId573" Type="http://schemas.openxmlformats.org/officeDocument/2006/relationships/hyperlink" Target="https://drive.google.com/file/d/1VFDDuN33LiPfcmDg23wgTkjBAwejkUkd/view?usp=sharing" TargetMode="External"/><Relationship Id="rId629" Type="http://schemas.openxmlformats.org/officeDocument/2006/relationships/hyperlink" Target="https://drive.google.com/file/d/14_eDCmtJv0HXiEworPRx2S-blcrcDB0u/view?usp=sharing" TargetMode="External"/><Relationship Id="rId170" Type="http://schemas.openxmlformats.org/officeDocument/2006/relationships/hyperlink" Target="http://obrazovanie-rez.ucoz.ru/load/0-0-0-691-20" TargetMode="External"/><Relationship Id="rId226" Type="http://schemas.openxmlformats.org/officeDocument/2006/relationships/hyperlink" Target="http://obrazovanie-rez.ucoz.ru/load/0-0-0-1315-20" TargetMode="External"/><Relationship Id="rId433" Type="http://schemas.openxmlformats.org/officeDocument/2006/relationships/hyperlink" Target="https://drive.google.com/file/d/1EP0fSPJoK1xYE3vX73KsygeqOynZ2f3k/view?usp=sharing" TargetMode="External"/><Relationship Id="rId268" Type="http://schemas.openxmlformats.org/officeDocument/2006/relationships/hyperlink" Target="https://drive.google.com/file/d/1RJNS4iul5N1xGWdCxgUwbqYUcaeB-XyE/view?usp=sharing" TargetMode="External"/><Relationship Id="rId475" Type="http://schemas.openxmlformats.org/officeDocument/2006/relationships/hyperlink" Target="https://drive.google.com/file/d/1d0Yr3mRvwoZaHJHEAzdlATOua0ZSnAR9/view?usp=sharing" TargetMode="External"/><Relationship Id="rId640" Type="http://schemas.openxmlformats.org/officeDocument/2006/relationships/printerSettings" Target="../printerSettings/printerSettings2.bin"/><Relationship Id="rId32" Type="http://schemas.openxmlformats.org/officeDocument/2006/relationships/hyperlink" Target="http://obrazovanie-rez.ucoz.ru/load/0-0-0-1392-20" TargetMode="External"/><Relationship Id="rId74" Type="http://schemas.openxmlformats.org/officeDocument/2006/relationships/hyperlink" Target="https://drive.google.com/file/d/1tUw1XtkCNhCpUkKNXTc5NleuAmFAou4L/view?usp=sharing" TargetMode="External"/><Relationship Id="rId128" Type="http://schemas.openxmlformats.org/officeDocument/2006/relationships/hyperlink" Target="http://obrazovanie-rez.ucoz.ru/_ld/13/1326____2020.pdf" TargetMode="External"/><Relationship Id="rId335" Type="http://schemas.openxmlformats.org/officeDocument/2006/relationships/hyperlink" Target="http://obrazovanie-rez.ucoz.ru/load/0-0-0-763-20" TargetMode="External"/><Relationship Id="rId377" Type="http://schemas.openxmlformats.org/officeDocument/2006/relationships/hyperlink" Target="http://obrazovanie-rez.ucoz.ru/load/prikazy/o_vnesenii_izmenenij_v_prikaz_upravlenija_obrazovanija_administracii_rezhevskogo_gorodskogo_okruga_ot_25_12_2014_250_01_07/7-1-0-731" TargetMode="External"/><Relationship Id="rId500" Type="http://schemas.openxmlformats.org/officeDocument/2006/relationships/hyperlink" Target="http://obrazovanie-rez.ucoz.ru/load/0-0-0-1259-20" TargetMode="External"/><Relationship Id="rId542" Type="http://schemas.openxmlformats.org/officeDocument/2006/relationships/hyperlink" Target="https://drive.google.com/file/d/1u6Y3FycXjmvfrblS8FRfAdIb0TLlhDl-/view?usp=sharing" TargetMode="External"/><Relationship Id="rId584" Type="http://schemas.openxmlformats.org/officeDocument/2006/relationships/hyperlink" Target="https://drive.google.com/file/d/1mn4jFbAwEcH0i-dDEXoVoWMJYuQsdbdK/view?usp=sharing" TargetMode="External"/><Relationship Id="rId5" Type="http://schemas.openxmlformats.org/officeDocument/2006/relationships/hyperlink" Target="http://obrazovanie-rez.ucoz.ru/_ld/11/1179______.pdf" TargetMode="External"/><Relationship Id="rId181" Type="http://schemas.openxmlformats.org/officeDocument/2006/relationships/hyperlink" Target="http://obrazovanie-rez.ucoz.ru/load/0-0-0-1274-20" TargetMode="External"/><Relationship Id="rId237" Type="http://schemas.openxmlformats.org/officeDocument/2006/relationships/hyperlink" Target="https://drive.google.com/file/d/1rfZTJF-DogYBiBxH16GiCYlMCkDEtxPs/view?usp=sharing" TargetMode="External"/><Relationship Id="rId402" Type="http://schemas.openxmlformats.org/officeDocument/2006/relationships/hyperlink" Target="http://obrazovanie-rez.ucoz.ru/load/0-0-0-763-20" TargetMode="External"/><Relationship Id="rId279" Type="http://schemas.openxmlformats.org/officeDocument/2006/relationships/hyperlink" Target="https://drive.google.com/file/d/1fEk4GGp9bpRBemMo8DYvQRSgQ5EPT2sF/view?usp=sharing" TargetMode="External"/><Relationship Id="rId444" Type="http://schemas.openxmlformats.org/officeDocument/2006/relationships/hyperlink" Target="https://drive.google.com/file/d/16AsdLrwOKFqo_rQE_TVl5zVjaV3vZI1Y/view?usp=sharing" TargetMode="External"/><Relationship Id="rId486" Type="http://schemas.openxmlformats.org/officeDocument/2006/relationships/hyperlink" Target="https://drive.google.com/file/d/1DQ641N5I5cWoqEa_FJ2U6QfAgh1jUgiY/view?usp=sharing" TargetMode="External"/><Relationship Id="rId43" Type="http://schemas.openxmlformats.org/officeDocument/2006/relationships/hyperlink" Target="http://obrazovanie-rez.ucoz.ru/load/0-0-0-1316-20" TargetMode="External"/><Relationship Id="rId139" Type="http://schemas.openxmlformats.org/officeDocument/2006/relationships/hyperlink" Target="http://obrazovanie-rez.ucoz.ru/_ld/13/1358___.pdf" TargetMode="External"/><Relationship Id="rId290" Type="http://schemas.openxmlformats.org/officeDocument/2006/relationships/hyperlink" Target="https://drive.google.com/file/d/1TbpHDruNV1duP-cmTrxC7ESDaUJs__uD/view?usp=sharing" TargetMode="External"/><Relationship Id="rId304" Type="http://schemas.openxmlformats.org/officeDocument/2006/relationships/hyperlink" Target="https://drive.google.com/file/d/15nDuib4o8toDtLS0bIiWkw_ARbH0_Zny/view?usp=sharing" TargetMode="External"/><Relationship Id="rId346" Type="http://schemas.openxmlformats.org/officeDocument/2006/relationships/hyperlink" Target="https://drive.google.com/file/d/1wMRfMa9x3rB-vJ7-_JbzqL9XXNA3EnQ1/view?usp=sharing" TargetMode="External"/><Relationship Id="rId388" Type="http://schemas.openxmlformats.org/officeDocument/2006/relationships/hyperlink" Target="http://obrazovanie-rez.ucoz.ru/load/0-0-0-1347-20" TargetMode="External"/><Relationship Id="rId511" Type="http://schemas.openxmlformats.org/officeDocument/2006/relationships/hyperlink" Target="http://obrazovanie-rez.ucoz.ru/load/0-0-0-1288-20" TargetMode="External"/><Relationship Id="rId553" Type="http://schemas.openxmlformats.org/officeDocument/2006/relationships/hyperlink" Target="https://drive.google.com/file/d/1KV6SiprACR4lXZJZhjrHTwTUa4-wx1xf/view?usp=sharing" TargetMode="External"/><Relationship Id="rId609" Type="http://schemas.openxmlformats.org/officeDocument/2006/relationships/hyperlink" Target="http://obrazovanie-rez.ucoz.ru/load/0-0-0-1180-20" TargetMode="External"/><Relationship Id="rId85" Type="http://schemas.openxmlformats.org/officeDocument/2006/relationships/hyperlink" Target="https://drive.google.com/file/d/1tUw1XtkCNhCpUkKNXTc5NleuAmFAou4L/view?usp=sharing" TargetMode="External"/><Relationship Id="rId150" Type="http://schemas.openxmlformats.org/officeDocument/2006/relationships/hyperlink" Target="https://drive.google.com/file/d/1QTImlWQ0lyw9NA8_EGt5qgRHeN9GoP3A/view?usp=sharing" TargetMode="External"/><Relationship Id="rId192" Type="http://schemas.openxmlformats.org/officeDocument/2006/relationships/hyperlink" Target="http://obrazovanie-rez.ucoz.ru/load/0-0-0-1440-20" TargetMode="External"/><Relationship Id="rId206" Type="http://schemas.openxmlformats.org/officeDocument/2006/relationships/hyperlink" Target="https://drive.google.com/file/d/1YQutlu4NlVGzyCuKFSRSGmtm0fc52mA1/view?usp=sharing" TargetMode="External"/><Relationship Id="rId413" Type="http://schemas.openxmlformats.org/officeDocument/2006/relationships/hyperlink" Target="http://obrazovanie-rez.ucoz.ru/load/0-0-0-1329-20" TargetMode="External"/><Relationship Id="rId595" Type="http://schemas.openxmlformats.org/officeDocument/2006/relationships/hyperlink" Target="http://obrazovanie-rez.ucoz.ru/load/0-0-0-1353-20" TargetMode="External"/><Relationship Id="rId248" Type="http://schemas.openxmlformats.org/officeDocument/2006/relationships/hyperlink" Target="https://drive.google.com/file/d/1FnjYQnYesq-Szk_SHH8U5KPUXJx6zNZN/view?usp=sharing" TargetMode="External"/><Relationship Id="rId455" Type="http://schemas.openxmlformats.org/officeDocument/2006/relationships/hyperlink" Target="https://drive.google.com/file/d/1mqQrmj7a6IwseVgZklU2H9I-7CI763Eu/view?usp=sharing" TargetMode="External"/><Relationship Id="rId497" Type="http://schemas.openxmlformats.org/officeDocument/2006/relationships/hyperlink" Target="http://obrazovanie-rez.ucoz.ru/load/0-0-0-1395-20" TargetMode="External"/><Relationship Id="rId620" Type="http://schemas.openxmlformats.org/officeDocument/2006/relationships/hyperlink" Target="https://drive.google.com/file/d/1Velv6Es-pUtAZ8B6f3V-PZQJqLFsaKEJ/view?usp=sharing" TargetMode="External"/><Relationship Id="rId12" Type="http://schemas.openxmlformats.org/officeDocument/2006/relationships/hyperlink" Target="http://obrazovanie-rez.ucoz.ru/_ld/13/1327_____2025_.pdf" TargetMode="External"/><Relationship Id="rId108" Type="http://schemas.openxmlformats.org/officeDocument/2006/relationships/hyperlink" Target="http://obrazovanie-rez.ucoz.ru/_ld/11/1195_qIR.pdf" TargetMode="External"/><Relationship Id="rId315" Type="http://schemas.openxmlformats.org/officeDocument/2006/relationships/hyperlink" Target="https://drive.google.com/file/d/1HTKAP9wGZ9z06o0Uo1vJOrs-KR5lYx8L/view?usp=sharing" TargetMode="External"/><Relationship Id="rId357" Type="http://schemas.openxmlformats.org/officeDocument/2006/relationships/hyperlink" Target="https://drive.google.com/file/d/1b6UpJd7ygdkAqtaFq202mcDdmTU6Ocx0/view?usp=sharing" TargetMode="External"/><Relationship Id="rId522" Type="http://schemas.openxmlformats.org/officeDocument/2006/relationships/hyperlink" Target="http://obrazovanie-rez.ucoz.ru/load/0-0-0-1387-20" TargetMode="External"/><Relationship Id="rId54" Type="http://schemas.openxmlformats.org/officeDocument/2006/relationships/hyperlink" Target="https://drive.google.com/file/d/1HKrId4tRm_A4iXxl6GDLqQN877FW_vBv/view?usp=sharing" TargetMode="External"/><Relationship Id="rId96" Type="http://schemas.openxmlformats.org/officeDocument/2006/relationships/hyperlink" Target="http://obrazovanie-rez.ucoz.ru/_ld/13/1357___.pdf" TargetMode="External"/><Relationship Id="rId161" Type="http://schemas.openxmlformats.org/officeDocument/2006/relationships/hyperlink" Target="http://obrazovanie-rez.ucoz.ru/load/0-0-0-1316-20" TargetMode="External"/><Relationship Id="rId217" Type="http://schemas.openxmlformats.org/officeDocument/2006/relationships/hyperlink" Target="http://obrazovanie-rez.ucoz.ru/load/0-0-0-1287-20" TargetMode="External"/><Relationship Id="rId399" Type="http://schemas.openxmlformats.org/officeDocument/2006/relationships/hyperlink" Target="http://obrazovanie-rez.ucoz.ru/load/0-0-0-691-20" TargetMode="External"/><Relationship Id="rId564" Type="http://schemas.openxmlformats.org/officeDocument/2006/relationships/hyperlink" Target="https://drive.google.com/file/d/1KV6SiprACR4lXZJZhjrHTwTUa4-wx1xf/view?usp=sharing" TargetMode="External"/><Relationship Id="rId259" Type="http://schemas.openxmlformats.org/officeDocument/2006/relationships/hyperlink" Target="https://drive.google.com/file/d/133dKVzIJb-9SewQz_Nwru4scnM6aUszD/view?usp=sharing" TargetMode="External"/><Relationship Id="rId424" Type="http://schemas.openxmlformats.org/officeDocument/2006/relationships/hyperlink" Target="http://obrazovanie-rez.ucoz.ru/load/0-0-0-1382-20" TargetMode="External"/><Relationship Id="rId466" Type="http://schemas.openxmlformats.org/officeDocument/2006/relationships/hyperlink" Target="https://drive.google.com/file/d/1TS9flrL4gtUGUo86fprNEq2c7kYcpZPk/view?usp=sharing" TargetMode="External"/><Relationship Id="rId631" Type="http://schemas.openxmlformats.org/officeDocument/2006/relationships/hyperlink" Target="https://drive.google.com/file/d/14_eDCmtJv0HXiEworPRx2S-blcrcDB0u/view?usp=sharing" TargetMode="External"/><Relationship Id="rId23" Type="http://schemas.openxmlformats.org/officeDocument/2006/relationships/hyperlink" Target="http://obrazovanie-rez.ucoz.ru/load/0-0-0-1361-20" TargetMode="External"/><Relationship Id="rId119" Type="http://schemas.openxmlformats.org/officeDocument/2006/relationships/hyperlink" Target="http://obrazovanie-rez.ucoz.ru/_ld/13/1356___.pdf" TargetMode="External"/><Relationship Id="rId270" Type="http://schemas.openxmlformats.org/officeDocument/2006/relationships/hyperlink" Target="https://drive.google.com/file/d/1xL63pkYhiTlWn4ytxHjcHEfNGqlGfrYD/view?usp=sharing" TargetMode="External"/><Relationship Id="rId326" Type="http://schemas.openxmlformats.org/officeDocument/2006/relationships/hyperlink" Target="https://drive.google.com/file/d/1XiBgDqbulBz8M83Qd5eHA8T1364n-Z2g/view?usp=sharing" TargetMode="External"/><Relationship Id="rId533" Type="http://schemas.openxmlformats.org/officeDocument/2006/relationships/hyperlink" Target="https://drive.google.com/file/d/1cFo2XaqSEKGXOH_rc1PsTzCLNoHvBxzu/view?usp=sharing" TargetMode="External"/><Relationship Id="rId65" Type="http://schemas.openxmlformats.org/officeDocument/2006/relationships/hyperlink" Target="https://drive.google.com/file/d/1ZduCbqw3ZdODEk3MDZ_aHMf6Ek0pldyP/view?usp=sharing" TargetMode="External"/><Relationship Id="rId130" Type="http://schemas.openxmlformats.org/officeDocument/2006/relationships/hyperlink" Target="http://obrazovanie-rez.ucoz.ru/_ld/13/1326____2020.pdf" TargetMode="External"/><Relationship Id="rId368" Type="http://schemas.openxmlformats.org/officeDocument/2006/relationships/hyperlink" Target="https://drive.google.com/file/d/1fK4GMgfAUrusUhqH2XuUm8Ws9XR-2Kr2/view?usp=sharing" TargetMode="External"/><Relationship Id="rId575" Type="http://schemas.openxmlformats.org/officeDocument/2006/relationships/hyperlink" Target="https://drive.google.com/file/d/11v7-QQyLqK4MTYafhJdbxlPotDE-R2Td/view?usp=sharing" TargetMode="External"/><Relationship Id="rId172" Type="http://schemas.openxmlformats.org/officeDocument/2006/relationships/hyperlink" Target="http://obrazovanie-rez.ucoz.ru/load/0-0-0-704-20" TargetMode="External"/><Relationship Id="rId228" Type="http://schemas.openxmlformats.org/officeDocument/2006/relationships/hyperlink" Target="http://obrazovanie-rez.ucoz.ru/load/0-0-0-1294-20" TargetMode="External"/><Relationship Id="rId435" Type="http://schemas.openxmlformats.org/officeDocument/2006/relationships/hyperlink" Target="https://drive.google.com/file/d/1n9-Qlz0ktbtUuW-hDoFXJS7SojDOofzI/view?usp=sharing" TargetMode="External"/><Relationship Id="rId477" Type="http://schemas.openxmlformats.org/officeDocument/2006/relationships/hyperlink" Target="https://drive.google.com/file/d/1lounwTryzc-EJ0XJHFf5ggBuZd71l2UH/view?usp=sharing" TargetMode="External"/><Relationship Id="rId600" Type="http://schemas.openxmlformats.org/officeDocument/2006/relationships/hyperlink" Target="https://drive.google.com/file/d/1sby8KRtKM7yIngvGsBE7B7jJTXu3CJzN/view?usp=sharing" TargetMode="External"/><Relationship Id="rId281" Type="http://schemas.openxmlformats.org/officeDocument/2006/relationships/hyperlink" Target="https://drive.google.com/file/d/1xL63pkYhiTlWn4ytxHjcHEfNGqlGfrYD/view?usp=sharing" TargetMode="External"/><Relationship Id="rId337" Type="http://schemas.openxmlformats.org/officeDocument/2006/relationships/hyperlink" Target="http://obrazovanie-rez.ucoz.ru/load/0-0-0-763-20" TargetMode="External"/><Relationship Id="rId502" Type="http://schemas.openxmlformats.org/officeDocument/2006/relationships/hyperlink" Target="http://obrazovanie-rez.ucoz.ru/load/0-0-0-1259-20" TargetMode="External"/><Relationship Id="rId34" Type="http://schemas.openxmlformats.org/officeDocument/2006/relationships/hyperlink" Target="http://obrazovanie-rez.ucoz.ru/load/0-0-0-1316-20" TargetMode="External"/><Relationship Id="rId76" Type="http://schemas.openxmlformats.org/officeDocument/2006/relationships/hyperlink" Target="http://obrazovanie-rez.ucoz.ru/_ld/13/1327_____2025_.pdf" TargetMode="External"/><Relationship Id="rId141" Type="http://schemas.openxmlformats.org/officeDocument/2006/relationships/hyperlink" Target="https://drive.google.com/file/d/1SGZIJmzjpT4JN6k1etabsYM0HY8NxpGa/view?usp=sharing" TargetMode="External"/><Relationship Id="rId379" Type="http://schemas.openxmlformats.org/officeDocument/2006/relationships/hyperlink" Target="https://vk.com/photo-22080117_457244771" TargetMode="External"/><Relationship Id="rId544" Type="http://schemas.openxmlformats.org/officeDocument/2006/relationships/hyperlink" Target="https://drive.google.com/file/d/1u6Y3FycXjmvfrblS8FRfAdIb0TLlhDl-/view?usp=sharing" TargetMode="External"/><Relationship Id="rId586" Type="http://schemas.openxmlformats.org/officeDocument/2006/relationships/hyperlink" Target="http://obrazovanie-rez.ucoz.ru/load/0-0-0-1331-20" TargetMode="External"/><Relationship Id="rId7" Type="http://schemas.openxmlformats.org/officeDocument/2006/relationships/hyperlink" Target="http://obrazovanie-rez.ucoz.ru/_ld/13/1327_____2025_.pdf" TargetMode="External"/><Relationship Id="rId183" Type="http://schemas.openxmlformats.org/officeDocument/2006/relationships/hyperlink" Target="http://obrazovanie-rez.ucoz.ru/load/0-0-0-700-20" TargetMode="External"/><Relationship Id="rId239" Type="http://schemas.openxmlformats.org/officeDocument/2006/relationships/hyperlink" Target="http://obrazovanie-rez.ucoz.ru/load/0-0-0-938-20" TargetMode="External"/><Relationship Id="rId390" Type="http://schemas.openxmlformats.org/officeDocument/2006/relationships/hyperlink" Target="http://obrazovanie-rez.ucoz.ru/load/0-0-0-1351-20" TargetMode="External"/><Relationship Id="rId404" Type="http://schemas.openxmlformats.org/officeDocument/2006/relationships/hyperlink" Target="http://obrazovanie-rez.ucoz.ru/load/0-0-0-763-20" TargetMode="External"/><Relationship Id="rId446" Type="http://schemas.openxmlformats.org/officeDocument/2006/relationships/hyperlink" Target="https://drive.google.com/file/d/14qvqToSKWdT3C6hywqqFlSD7i0dUldYY/view?usp=sharing" TargetMode="External"/><Relationship Id="rId611" Type="http://schemas.openxmlformats.org/officeDocument/2006/relationships/hyperlink" Target="https://drive.google.com/file/d/1xJ3ngjf4XUccRPeO2Mid7J1UiDTmderN/view?usp=sharing" TargetMode="External"/><Relationship Id="rId250" Type="http://schemas.openxmlformats.org/officeDocument/2006/relationships/hyperlink" Target="https://drive.google.com/file/d/1Cmq9D47P-nKKRQFz4zc-1oHeombaXa42/view?usp=sharing" TargetMode="External"/><Relationship Id="rId292" Type="http://schemas.openxmlformats.org/officeDocument/2006/relationships/hyperlink" Target="https://drive.google.com/file/d/1GyGaG6jRD9R6Thv5dPMEtVl54RiGIMIa/view?usp=sharing" TargetMode="External"/><Relationship Id="rId306" Type="http://schemas.openxmlformats.org/officeDocument/2006/relationships/hyperlink" Target="https://drive.google.com/file/d/1HTKAP9wGZ9z06o0Uo1vJOrs-KR5lYx8L/view?usp=sharing" TargetMode="External"/><Relationship Id="rId488" Type="http://schemas.openxmlformats.org/officeDocument/2006/relationships/hyperlink" Target="http://obrazovanie-rez.ucoz.ru/load/0-0-0-1383-20" TargetMode="External"/><Relationship Id="rId45" Type="http://schemas.openxmlformats.org/officeDocument/2006/relationships/hyperlink" Target="https://drive.google.com/file/d/1RJZ1Xe3mjUSApiYSSDbcv7D0qbrOFzwh/view?usp=sharing" TargetMode="External"/><Relationship Id="rId87" Type="http://schemas.openxmlformats.org/officeDocument/2006/relationships/hyperlink" Target="https://drive.google.com/file/d/10Cruu0_3eZ-AmDz3LPi_XZY62ChBp3W7/view" TargetMode="External"/><Relationship Id="rId110" Type="http://schemas.openxmlformats.org/officeDocument/2006/relationships/hyperlink" Target="http://obrazovanie-rez.ucoz.ru/_ld/13/1327_____2025_.pdf" TargetMode="External"/><Relationship Id="rId348" Type="http://schemas.openxmlformats.org/officeDocument/2006/relationships/hyperlink" Target="http://obrazovanie-rez.ucoz.ru/_ld/13/1378_2019-2020_.pdf" TargetMode="External"/><Relationship Id="rId513" Type="http://schemas.openxmlformats.org/officeDocument/2006/relationships/hyperlink" Target="http://obrazovanie-rez.ucoz.ru/load/0-0-0-643-20" TargetMode="External"/><Relationship Id="rId555" Type="http://schemas.openxmlformats.org/officeDocument/2006/relationships/hyperlink" Target="https://drive.google.com/file/d/1KV6SiprACR4lXZJZhjrHTwTUa4-wx1xf/view?usp=sharing" TargetMode="External"/><Relationship Id="rId597" Type="http://schemas.openxmlformats.org/officeDocument/2006/relationships/hyperlink" Target="https://drive.google.com/file/d/1mm_kOIMK8QFSaHN_KcXR1bwbBsSmHqS6/view?usp=sharing" TargetMode="External"/><Relationship Id="rId152" Type="http://schemas.openxmlformats.org/officeDocument/2006/relationships/hyperlink" Target="http://obrazovanie-rez.ucoz.ru/_ld/13/1326____2020.pdf" TargetMode="External"/><Relationship Id="rId194" Type="http://schemas.openxmlformats.org/officeDocument/2006/relationships/hyperlink" Target="http://obrazovanie-rez.ucoz.ru/load/0-0-0-691-20" TargetMode="External"/><Relationship Id="rId208" Type="http://schemas.openxmlformats.org/officeDocument/2006/relationships/hyperlink" Target="http://obrazovanie-rez.ucoz.ru/load/0-0-0-1430-20" TargetMode="External"/><Relationship Id="rId415" Type="http://schemas.openxmlformats.org/officeDocument/2006/relationships/hyperlink" Target="http://obrazovanie-rez.ucoz.ru/load/0-0-0-1359-20" TargetMode="External"/><Relationship Id="rId457" Type="http://schemas.openxmlformats.org/officeDocument/2006/relationships/hyperlink" Target="https://drive.google.com/file/d/1GiOhiv8nJF-I_6nQupxqpx81x5P2HNL7/view?usp=sharing" TargetMode="External"/><Relationship Id="rId622" Type="http://schemas.openxmlformats.org/officeDocument/2006/relationships/hyperlink" Target="https://drive.google.com/file/d/14_eDCmtJv0HXiEworPRx2S-blcrcDB0u/view?usp=sharing" TargetMode="External"/><Relationship Id="rId261" Type="http://schemas.openxmlformats.org/officeDocument/2006/relationships/hyperlink" Target="https://drive.google.com/file/d/1TbpHDruNV1duP-cmTrxC7ESDaUJs__uD/view?usp=sharing" TargetMode="External"/><Relationship Id="rId499" Type="http://schemas.openxmlformats.org/officeDocument/2006/relationships/hyperlink" Target="http://obrazovanie-rez.ucoz.ru/load/0-0-0-1389-20" TargetMode="External"/><Relationship Id="rId14" Type="http://schemas.openxmlformats.org/officeDocument/2006/relationships/hyperlink" Target="http://obrazovanie-rez.ucoz.ru/load/0-0-0-1392-20" TargetMode="External"/><Relationship Id="rId56" Type="http://schemas.openxmlformats.org/officeDocument/2006/relationships/hyperlink" Target="http://obrazovanie-rez.ucoz.ru/_ld/14/1435_mNv.pdf" TargetMode="External"/><Relationship Id="rId317" Type="http://schemas.openxmlformats.org/officeDocument/2006/relationships/hyperlink" Target="https://drive.google.com/file/d/1RT99b4_smXlM-8SNWvFldm9wbILpJVMb/view?usp=sharing" TargetMode="External"/><Relationship Id="rId359" Type="http://schemas.openxmlformats.org/officeDocument/2006/relationships/hyperlink" Target="https://drive.google.com/file/d/1yuRYlbPr6hxOGx4M6X6DjKj2uES3r7g4/view?usp=sharing" TargetMode="External"/><Relationship Id="rId524" Type="http://schemas.openxmlformats.org/officeDocument/2006/relationships/hyperlink" Target="http://obrazovanie-rez.ucoz.ru/load/0-0-0-1387-20" TargetMode="External"/><Relationship Id="rId566" Type="http://schemas.openxmlformats.org/officeDocument/2006/relationships/hyperlink" Target="https://drive.google.com/file/d/1SosAfH_5Hd3p6n_60pnN-lsXRRs55neQ/view?usp=sharing" TargetMode="External"/><Relationship Id="rId98" Type="http://schemas.openxmlformats.org/officeDocument/2006/relationships/hyperlink" Target="http://obrazovanie-rez.ucoz.ru/_ld/13/1327_____2025_.pdf" TargetMode="External"/><Relationship Id="rId121" Type="http://schemas.openxmlformats.org/officeDocument/2006/relationships/hyperlink" Target="http://obrazovanie-rez.ucoz.ru/_ld/11/1197____.pdf" TargetMode="External"/><Relationship Id="rId163" Type="http://schemas.openxmlformats.org/officeDocument/2006/relationships/hyperlink" Target="http://obrazovanie-rez.ucoz.ru/load/0-0-0-1032-20" TargetMode="External"/><Relationship Id="rId219" Type="http://schemas.openxmlformats.org/officeDocument/2006/relationships/hyperlink" Target="https://drive.google.com/file/d/1kF3pby0CDJ5XcKyBTdfXtUhRh89rtz9V/view?usp=sharing" TargetMode="External"/><Relationship Id="rId370" Type="http://schemas.openxmlformats.org/officeDocument/2006/relationships/hyperlink" Target="https://drive.google.com/file/d/1bHz1Zxg_MEJjfOnwSgecclEM4adOgP5f/view?usp=sharing" TargetMode="External"/><Relationship Id="rId426" Type="http://schemas.openxmlformats.org/officeDocument/2006/relationships/hyperlink" Target="http://obrazovanie-rez.ucoz.ru/news/informacionnyj_den_professionalnoj_orientacii/2014-03-11-141" TargetMode="External"/><Relationship Id="rId633" Type="http://schemas.openxmlformats.org/officeDocument/2006/relationships/hyperlink" Target="https://drive.google.com/file/d/14_eDCmtJv0HXiEworPRx2S-blcrcDB0u/view?usp=sharing" TargetMode="External"/><Relationship Id="rId230" Type="http://schemas.openxmlformats.org/officeDocument/2006/relationships/hyperlink" Target="http://obrazovanie-rez.ucoz.ru/load/0-0-0-1352-20" TargetMode="External"/><Relationship Id="rId468" Type="http://schemas.openxmlformats.org/officeDocument/2006/relationships/hyperlink" Target="https://drive.google.com/file/d/1FHFI76IJwr1ecr_5LdualQIf34SIdeX2/view?usp=sharing" TargetMode="External"/><Relationship Id="rId25" Type="http://schemas.openxmlformats.org/officeDocument/2006/relationships/hyperlink" Target="http://obrazovanie-rez.ucoz.ru/load/0-0-0-1391-20" TargetMode="External"/><Relationship Id="rId67" Type="http://schemas.openxmlformats.org/officeDocument/2006/relationships/hyperlink" Target="http://obrazovanie-rez.ucoz.ru/load/0-0-0-763-20" TargetMode="External"/><Relationship Id="rId272" Type="http://schemas.openxmlformats.org/officeDocument/2006/relationships/hyperlink" Target="https://drive.google.com/file/d/1xL63pkYhiTlWn4ytxHjcHEfNGqlGfrYD/view?usp=sharing" TargetMode="External"/><Relationship Id="rId328" Type="http://schemas.openxmlformats.org/officeDocument/2006/relationships/hyperlink" Target="https://drive.google.com/file/d/1tUw1XtkCNhCpUkKNXTc5NleuAmFAou4L/view?usp=sharing" TargetMode="External"/><Relationship Id="rId535" Type="http://schemas.openxmlformats.org/officeDocument/2006/relationships/hyperlink" Target="https://drive.google.com/file/d/1JOnt_QWcHp_yktiAybG1HynbrlNWzZ5c/view?usp=sharing" TargetMode="External"/><Relationship Id="rId577" Type="http://schemas.openxmlformats.org/officeDocument/2006/relationships/hyperlink" Target="https://drive.google.com/file/d/1z1zsfMPnGC6Ihvz1lMGFfzxogZ25LBxz/view?usp=sharing" TargetMode="External"/><Relationship Id="rId132" Type="http://schemas.openxmlformats.org/officeDocument/2006/relationships/hyperlink" Target="https://drive.google.com/file/d/1TrcZMcRYf4KnVfhHdkm1IOvLWYah3u_g/view" TargetMode="External"/><Relationship Id="rId174" Type="http://schemas.openxmlformats.org/officeDocument/2006/relationships/hyperlink" Target="http://obrazovanie-rez.ucoz.ru/load/0-0-0-703-20" TargetMode="External"/><Relationship Id="rId381" Type="http://schemas.openxmlformats.org/officeDocument/2006/relationships/hyperlink" Target="http://obrazovanie-rez.ucoz.ru/load/0-0-0-1327-20" TargetMode="External"/><Relationship Id="rId602" Type="http://schemas.openxmlformats.org/officeDocument/2006/relationships/hyperlink" Target="https://drive.google.com/file/d/1EDTPgpJcn2zmU_Ul84NejoRipLfJQ1TN/view?usp=sharing" TargetMode="External"/><Relationship Id="rId241" Type="http://schemas.openxmlformats.org/officeDocument/2006/relationships/hyperlink" Target="http://obrazovanie-rez.ucoz.ru/load/0-0-0-1286-20" TargetMode="External"/><Relationship Id="rId437" Type="http://schemas.openxmlformats.org/officeDocument/2006/relationships/hyperlink" Target="https://drive.google.com/file/d/1kzt8IgLuBs040d_5LvbFAwHYmCgKC1q2/view?usp=sharing" TargetMode="External"/><Relationship Id="rId479" Type="http://schemas.openxmlformats.org/officeDocument/2006/relationships/hyperlink" Target="https://drive.google.com/file/d/14g7aKXREBeJik1yEuYaaBVmejG8HrEC9/view?usp=sharing" TargetMode="External"/><Relationship Id="rId36" Type="http://schemas.openxmlformats.org/officeDocument/2006/relationships/hyperlink" Target="http://obrazovanie-rez.ucoz.ru/load/0-0-0-1390-20" TargetMode="External"/><Relationship Id="rId283" Type="http://schemas.openxmlformats.org/officeDocument/2006/relationships/hyperlink" Target="https://drive.google.com/file/d/1xL63pkYhiTlWn4ytxHjcHEfNGqlGfrYD/view?usp=sharing" TargetMode="External"/><Relationship Id="rId339" Type="http://schemas.openxmlformats.org/officeDocument/2006/relationships/hyperlink" Target="https://drive.google.com/file/d/1mT3K2sKKdf-rdT0q7ArfBwi7H9LL_yFo/view?usp=sharing" TargetMode="External"/><Relationship Id="rId490" Type="http://schemas.openxmlformats.org/officeDocument/2006/relationships/hyperlink" Target="http://obrazovanie-rez.ucoz.ru/load/0-0-0-1387-20" TargetMode="External"/><Relationship Id="rId504" Type="http://schemas.openxmlformats.org/officeDocument/2006/relationships/hyperlink" Target="https://drive.google.com/file/d/1xJ3ngjf4XUccRPeO2Mid7J1UiDTmderN/view?usp=sharing" TargetMode="External"/><Relationship Id="rId546" Type="http://schemas.openxmlformats.org/officeDocument/2006/relationships/hyperlink" Target="https://drive.google.com/file/d/1u6Y3FycXjmvfrblS8FRfAdIb0TLlhDl-/view?usp=sharing" TargetMode="External"/><Relationship Id="rId78" Type="http://schemas.openxmlformats.org/officeDocument/2006/relationships/hyperlink" Target="https://drive.google.com/file/d/1tUw1XtkCNhCpUkKNXTc5NleuAmFAou4L/view?usp=sharing" TargetMode="External"/><Relationship Id="rId101" Type="http://schemas.openxmlformats.org/officeDocument/2006/relationships/hyperlink" Target="http://obrazovanie-rez.ucoz.ru/_ld/11/1195_qIR.pdf" TargetMode="External"/><Relationship Id="rId143" Type="http://schemas.openxmlformats.org/officeDocument/2006/relationships/hyperlink" Target="http://obrazovanie-rez.ucoz.ru/_ld/14/1428___.pdf" TargetMode="External"/><Relationship Id="rId185" Type="http://schemas.openxmlformats.org/officeDocument/2006/relationships/hyperlink" Target="http://obrazovanie-rez.ucoz.ru/load/0-0-0-1266-20" TargetMode="External"/><Relationship Id="rId350" Type="http://schemas.openxmlformats.org/officeDocument/2006/relationships/hyperlink" Target="http://obrazovanie-rez.ucoz.ru/_ld/13/1378_2019-2020_.pdf" TargetMode="External"/><Relationship Id="rId406" Type="http://schemas.openxmlformats.org/officeDocument/2006/relationships/hyperlink" Target="http://obrazovanie-rez.ucoz.ru/load/0-0-0-691-20" TargetMode="External"/><Relationship Id="rId588" Type="http://schemas.openxmlformats.org/officeDocument/2006/relationships/hyperlink" Target="http://obrazovanie-rez.ucoz.ru/load/0-0-0-1277-20" TargetMode="External"/><Relationship Id="rId9" Type="http://schemas.openxmlformats.org/officeDocument/2006/relationships/hyperlink" Target="http://obrazovanie-rez.ucoz.ru/load/0-0-0-1387-20" TargetMode="External"/><Relationship Id="rId210" Type="http://schemas.openxmlformats.org/officeDocument/2006/relationships/hyperlink" Target="http://obrazovanie-rez.ucoz.ru/load/0-0-0-1441-20" TargetMode="External"/><Relationship Id="rId392" Type="http://schemas.openxmlformats.org/officeDocument/2006/relationships/hyperlink" Target="http://obrazovanie-rez.ucoz.ru/load/0-0-0-691-20" TargetMode="External"/><Relationship Id="rId448" Type="http://schemas.openxmlformats.org/officeDocument/2006/relationships/hyperlink" Target="http://drive.google.com/file/d/1QhJMIe5c0h8mY_qZGppHKMIvLL9pGsLi/view?usp=sharing" TargetMode="External"/><Relationship Id="rId613" Type="http://schemas.openxmlformats.org/officeDocument/2006/relationships/hyperlink" Target="https://drive.google.com/file/d/1OieJeD7YfCQFJIQLdKyv3zdcE4Qs7nBi/view?usp=sharing" TargetMode="External"/><Relationship Id="rId252" Type="http://schemas.openxmlformats.org/officeDocument/2006/relationships/hyperlink" Target="https://drive.google.com/file/d/1CIa11kGaBzrXEOgu-rzbjjCP327RIv9j/view?usp=sharing" TargetMode="External"/><Relationship Id="rId294" Type="http://schemas.openxmlformats.org/officeDocument/2006/relationships/hyperlink" Target="https://drive.google.com/file/d/1UMZXO0UhdO4OoKHxFNkgXpSIJ42DcAR_/view?usp=sharing" TargetMode="External"/><Relationship Id="rId308" Type="http://schemas.openxmlformats.org/officeDocument/2006/relationships/hyperlink" Target="http://obrazovanie-rez.ucoz.ru/_ld/12/1232_wW9.pdf" TargetMode="External"/><Relationship Id="rId515" Type="http://schemas.openxmlformats.org/officeDocument/2006/relationships/hyperlink" Target="http://obrazovanie-rez.ucoz.ru/load/0-0-0-1384-20" TargetMode="External"/><Relationship Id="rId47" Type="http://schemas.openxmlformats.org/officeDocument/2006/relationships/hyperlink" Target="https://drive.google.com/file/d/1tUw1XtkCNhCpUkKNXTc5NleuAmFAou4L/view?usp=sharing" TargetMode="External"/><Relationship Id="rId89" Type="http://schemas.openxmlformats.org/officeDocument/2006/relationships/hyperlink" Target="https://drive.google.com/file/d/10Cruu0_3eZ-AmDz3LPi_XZY62ChBp3W7/view" TargetMode="External"/><Relationship Id="rId112" Type="http://schemas.openxmlformats.org/officeDocument/2006/relationships/hyperlink" Target="https://drive.google.com/file/d/10Cruu0_3eZ-AmDz3LPi_XZY62ChBp3W7/view" TargetMode="External"/><Relationship Id="rId154" Type="http://schemas.openxmlformats.org/officeDocument/2006/relationships/hyperlink" Target="https://drive.google.com/file/d/1zObcuGFg06KOiDpVzEeWNEAqW_gXL3PX/view?usp=sharing" TargetMode="External"/><Relationship Id="rId361" Type="http://schemas.openxmlformats.org/officeDocument/2006/relationships/hyperlink" Target="http://obrazovanie-rez.ucoz.ru/_ld/13/1378_2019-2020_.pdf" TargetMode="External"/><Relationship Id="rId557" Type="http://schemas.openxmlformats.org/officeDocument/2006/relationships/hyperlink" Target="https://drive.google.com/file/d/1KV6SiprACR4lXZJZhjrHTwTUa4-wx1xf/view?usp=sharing" TargetMode="External"/><Relationship Id="rId599" Type="http://schemas.openxmlformats.org/officeDocument/2006/relationships/hyperlink" Target="https://drive.google.com/file/d/1EDTPgpJcn2zmU_Ul84NejoRipLfJQ1TN/view?usp=sharing" TargetMode="External"/><Relationship Id="rId196" Type="http://schemas.openxmlformats.org/officeDocument/2006/relationships/hyperlink" Target="http://obrazovanie-rez.ucoz.ru/load/0-0-0-1440-20" TargetMode="External"/><Relationship Id="rId417" Type="http://schemas.openxmlformats.org/officeDocument/2006/relationships/hyperlink" Target="http://obrazovanie-rez.ucoz.ru/load/0-0-0-1277-20" TargetMode="External"/><Relationship Id="rId459" Type="http://schemas.openxmlformats.org/officeDocument/2006/relationships/hyperlink" Target="https://drive.google.com/file/d/1CB0sH9lAhke5UAyGGlK6A4Rz9BIGYoTC/view?usp=sharing" TargetMode="External"/><Relationship Id="rId624" Type="http://schemas.openxmlformats.org/officeDocument/2006/relationships/hyperlink" Target="https://drive.google.com/file/d/14_eDCmtJv0HXiEworPRx2S-blcrcDB0u/view?usp=sharing" TargetMode="External"/><Relationship Id="rId16" Type="http://schemas.openxmlformats.org/officeDocument/2006/relationships/hyperlink" Target="http://obrazovanie-rez.ucoz.ru/load/0-0-0-1411-20" TargetMode="External"/><Relationship Id="rId221" Type="http://schemas.openxmlformats.org/officeDocument/2006/relationships/hyperlink" Target="https://drive.google.com/file/d/1ecZwrDKkmoClugP3-HSbZnA20t91DGiN/view?usp=sharing" TargetMode="External"/><Relationship Id="rId263" Type="http://schemas.openxmlformats.org/officeDocument/2006/relationships/hyperlink" Target="https://drive.google.com/file/d/1eBXcZ3HIPhffNk-09_1pQHpzqnrpdtYy/view?usp=sharing" TargetMode="External"/><Relationship Id="rId319" Type="http://schemas.openxmlformats.org/officeDocument/2006/relationships/hyperlink" Target="https://drive.google.com/drive/folders/1lBfxkDoOk6yXOzn39sX2CuXayVozERQL?usp=sharing" TargetMode="External"/><Relationship Id="rId470" Type="http://schemas.openxmlformats.org/officeDocument/2006/relationships/hyperlink" Target="https://drive.google.com/file/d/1gjI3fPqOoHjPic3gm1mM2YXFQbhr1aXJ/view?usp=sharing" TargetMode="External"/><Relationship Id="rId526" Type="http://schemas.openxmlformats.org/officeDocument/2006/relationships/hyperlink" Target="http://obrazovanie-rez.ucoz.ru/load/0-0-0-1387-20" TargetMode="External"/><Relationship Id="rId58" Type="http://schemas.openxmlformats.org/officeDocument/2006/relationships/hyperlink" Target="https://drive.google.com/file/d/1HKrId4tRm_A4iXxl6GDLqQN877FW_vBv/view?usp=sharing" TargetMode="External"/><Relationship Id="rId123" Type="http://schemas.openxmlformats.org/officeDocument/2006/relationships/hyperlink" Target="http://obrazovanie-rez.ucoz.ru/_ld/13/1356___.pdf" TargetMode="External"/><Relationship Id="rId330" Type="http://schemas.openxmlformats.org/officeDocument/2006/relationships/hyperlink" Target="https://drive.google.com/file/d/1tUw1XtkCNhCpUkKNXTc5NleuAmFAou4L/view?usp=sharing" TargetMode="External"/><Relationship Id="rId568" Type="http://schemas.openxmlformats.org/officeDocument/2006/relationships/hyperlink" Target="https://drive.google.com/file/d/1SosAfH_5Hd3p6n_60pnN-lsXRRs55neQ/view?usp=sharing" TargetMode="External"/><Relationship Id="rId165" Type="http://schemas.openxmlformats.org/officeDocument/2006/relationships/hyperlink" Target="http://obrazovanie-rez.ucoz.ru/load/0-0-0-691-20" TargetMode="External"/><Relationship Id="rId372" Type="http://schemas.openxmlformats.org/officeDocument/2006/relationships/hyperlink" Target="https://drive.google.com/file/d/1bHz1Zxg_MEJjfOnwSgecclEM4adOgP5f/view?usp=sharing" TargetMode="External"/><Relationship Id="rId428" Type="http://schemas.openxmlformats.org/officeDocument/2006/relationships/hyperlink" Target="http://obrazovanie-rez.ucoz.ru/load/0-0-0-1321-20" TargetMode="External"/><Relationship Id="rId635" Type="http://schemas.openxmlformats.org/officeDocument/2006/relationships/hyperlink" Target="https://drive.google.com/file/d/1xjW3SHCURgbKorO1qp23btynMl1xFuDe/view?usp=sharing" TargetMode="External"/><Relationship Id="rId232" Type="http://schemas.openxmlformats.org/officeDocument/2006/relationships/hyperlink" Target="https://drive.google.com/file/d/1anY5po8qkeBnhFHkeponvEMN_TuwpFnk/view?usp=sharing" TargetMode="External"/><Relationship Id="rId274" Type="http://schemas.openxmlformats.org/officeDocument/2006/relationships/hyperlink" Target="https://drive.google.com/file/d/1xL63pkYhiTlWn4ytxHjcHEfNGqlGfrYD/view?usp=sharing" TargetMode="External"/><Relationship Id="rId481" Type="http://schemas.openxmlformats.org/officeDocument/2006/relationships/hyperlink" Target="https://drive.google.com/file/d/1XmYyibx96VYFjawTrq4BJ49HACUwvTDN/view?usp=sharing" TargetMode="External"/><Relationship Id="rId27" Type="http://schemas.openxmlformats.org/officeDocument/2006/relationships/hyperlink" Target="http://obrazovanie-rez.ucoz.ru/load/0-0-0-1413-20" TargetMode="External"/><Relationship Id="rId69" Type="http://schemas.openxmlformats.org/officeDocument/2006/relationships/hyperlink" Target="http://obrazovanie-rez.ucoz.ru/_ld/14/1435_mNv.pdf" TargetMode="External"/><Relationship Id="rId134" Type="http://schemas.openxmlformats.org/officeDocument/2006/relationships/hyperlink" Target="https://drive.google.com/file/d/1QTImlWQ0lyw9NA8_EGt5qgRHeN9GoP3A/view?usp=sharing" TargetMode="External"/><Relationship Id="rId537" Type="http://schemas.openxmlformats.org/officeDocument/2006/relationships/hyperlink" Target="https://drive.google.com/file/d/1JOnt_QWcHp_yktiAybG1HynbrlNWzZ5c/view?usp=sharing" TargetMode="External"/><Relationship Id="rId579" Type="http://schemas.openxmlformats.org/officeDocument/2006/relationships/hyperlink" Target="https://drive.google.com/file/d/1z1zsfMPnGC6Ihvz1lMGFfzxogZ25LBxz/view?usp=sharing" TargetMode="External"/><Relationship Id="rId80" Type="http://schemas.openxmlformats.org/officeDocument/2006/relationships/hyperlink" Target="http://obrazovanie-rez.ucoz.ru/_ld/13/1327_____2025_.pdf" TargetMode="External"/><Relationship Id="rId176" Type="http://schemas.openxmlformats.org/officeDocument/2006/relationships/hyperlink" Target="http://obrazovanie-rez.ucoz.ru/load/0-0-0-1259-20" TargetMode="External"/><Relationship Id="rId341" Type="http://schemas.openxmlformats.org/officeDocument/2006/relationships/hyperlink" Target="https://drive.google.com/file/d/1UzsM2MwpuoKY23GyC1HicdBp-OFuJUhK/view?usp=sharing" TargetMode="External"/><Relationship Id="rId383" Type="http://schemas.openxmlformats.org/officeDocument/2006/relationships/hyperlink" Target="http://obrazovanie-rez.ucoz.ru/load/0-0-0-1327-20" TargetMode="External"/><Relationship Id="rId439" Type="http://schemas.openxmlformats.org/officeDocument/2006/relationships/hyperlink" Target="https://drive.google.com/file/d/16mxUGd2FJ3Dyw-GHUXOLepdGg3W76Vzb/view?usp=sharing" TargetMode="External"/><Relationship Id="rId590" Type="http://schemas.openxmlformats.org/officeDocument/2006/relationships/hyperlink" Target="https://drive.google.com/file/d/1oYk8h3gwGwzZAnrgOJW3slgQ75xb6JuC/view?usp=sharing" TargetMode="External"/><Relationship Id="rId604" Type="http://schemas.openxmlformats.org/officeDocument/2006/relationships/hyperlink" Target="https://drive.google.com/file/d/1iqq9NoO4zxLFCITMvCdGbBUXA7tflF9W/view?usp=sharing" TargetMode="External"/><Relationship Id="rId201" Type="http://schemas.openxmlformats.org/officeDocument/2006/relationships/hyperlink" Target="http://obrazovanie-rez.ucoz.ru/load/0-0-0-691-20" TargetMode="External"/><Relationship Id="rId243" Type="http://schemas.openxmlformats.org/officeDocument/2006/relationships/hyperlink" Target="https://drive.google.com/file/d/1v0gHxZsMamdbqWqX-JPcadGbLGg154GM/view?usp=sharing" TargetMode="External"/><Relationship Id="rId285" Type="http://schemas.openxmlformats.org/officeDocument/2006/relationships/hyperlink" Target="https://drive.google.com/file/d/1xL63pkYhiTlWn4ytxHjcHEfNGqlGfrYD/view?usp=sharing" TargetMode="External"/><Relationship Id="rId450" Type="http://schemas.openxmlformats.org/officeDocument/2006/relationships/hyperlink" Target="https://drive.google.com/file/d/1-pQ03YAnHz5Vtlz1vmORx4X6Kk6r8I2D/view?usp=sharing" TargetMode="External"/><Relationship Id="rId506" Type="http://schemas.openxmlformats.org/officeDocument/2006/relationships/hyperlink" Target="https://drive.google.com/file/d/10F5pIW1AoU8JYX93nH4-nZ5DT8da2ri5/view?usp=sharing" TargetMode="External"/><Relationship Id="rId38" Type="http://schemas.openxmlformats.org/officeDocument/2006/relationships/hyperlink" Target="http://obrazovanie-rez.ucoz.ru/load/0-0-0-1353-20" TargetMode="External"/><Relationship Id="rId103" Type="http://schemas.openxmlformats.org/officeDocument/2006/relationships/hyperlink" Target="https://drive.google.com/file/d/10Cruu0_3eZ-AmDz3LPi_XZY62ChBp3W7/view" TargetMode="External"/><Relationship Id="rId310" Type="http://schemas.openxmlformats.org/officeDocument/2006/relationships/hyperlink" Target="https://yadi.sk/i/bJx18cMNflCJlw" TargetMode="External"/><Relationship Id="rId492" Type="http://schemas.openxmlformats.org/officeDocument/2006/relationships/hyperlink" Target="http://obrazovanie-rez.ucoz.ru/load/0-0-0-1413-20" TargetMode="External"/><Relationship Id="rId548" Type="http://schemas.openxmlformats.org/officeDocument/2006/relationships/hyperlink" Target="https://drive.google.com/file/d/1u6Y3FycXjmvfrblS8FRfAdIb0TLlhDl-/view?usp=sharing" TargetMode="External"/><Relationship Id="rId70" Type="http://schemas.openxmlformats.org/officeDocument/2006/relationships/hyperlink" Target="https://drive.google.com/file/d/1tUw1XtkCNhCpUkKNXTc5NleuAmFAou4L/view?usp=sharing" TargetMode="External"/><Relationship Id="rId91" Type="http://schemas.openxmlformats.org/officeDocument/2006/relationships/hyperlink" Target="https://drive.google.com/file/d/10Cruu0_3eZ-AmDz3LPi_XZY62ChBp3W7/view" TargetMode="External"/><Relationship Id="rId145" Type="http://schemas.openxmlformats.org/officeDocument/2006/relationships/hyperlink" Target="http://obrazovanie-rez.ucoz.ru/_ld/13/1358___.pdf" TargetMode="External"/><Relationship Id="rId166" Type="http://schemas.openxmlformats.org/officeDocument/2006/relationships/hyperlink" Target="http://obrazovanie-rez.ucoz.ru/_ld/11/1189________2020-202.pdf" TargetMode="External"/><Relationship Id="rId187" Type="http://schemas.openxmlformats.org/officeDocument/2006/relationships/hyperlink" Target="http://obrazovanie-rez.ucoz.ru/load/0-0-0-1273-20" TargetMode="External"/><Relationship Id="rId331" Type="http://schemas.openxmlformats.org/officeDocument/2006/relationships/hyperlink" Target="http://obrazovanie-rez.ucoz.ru/load/0-0-0-763-20" TargetMode="External"/><Relationship Id="rId352" Type="http://schemas.openxmlformats.org/officeDocument/2006/relationships/hyperlink" Target="https://vk.com/photo-22080117_457244851" TargetMode="External"/><Relationship Id="rId373" Type="http://schemas.openxmlformats.org/officeDocument/2006/relationships/hyperlink" Target="http://obrazovanie-rez.ucoz.ru/load/0-0-0-1244-20" TargetMode="External"/><Relationship Id="rId394" Type="http://schemas.openxmlformats.org/officeDocument/2006/relationships/hyperlink" Target="http://obrazovanie-rez.ucoz.ru/load/0-0-0-1032-20" TargetMode="External"/><Relationship Id="rId408" Type="http://schemas.openxmlformats.org/officeDocument/2006/relationships/hyperlink" Target="http://obrazovanie-rez.ucoz.ru/load/0-0-0-763-20" TargetMode="External"/><Relationship Id="rId429" Type="http://schemas.openxmlformats.org/officeDocument/2006/relationships/hyperlink" Target="https://drive.google.com/file/d/1MJXq8P6VCTFN_FI5GuYMLEQXEIAVnBcT/view?usp=sharing" TargetMode="External"/><Relationship Id="rId580" Type="http://schemas.openxmlformats.org/officeDocument/2006/relationships/hyperlink" Target="https://drive.google.com/file/d/1z1zsfMPnGC6Ihvz1lMGFfzxogZ25LBxz/view?usp=sharing" TargetMode="External"/><Relationship Id="rId615" Type="http://schemas.openxmlformats.org/officeDocument/2006/relationships/hyperlink" Target="http://obrazovanie-rez.ucoz.ru/load/0-0-0-1012-20" TargetMode="External"/><Relationship Id="rId636" Type="http://schemas.openxmlformats.org/officeDocument/2006/relationships/hyperlink" Target="https://drive.google.com/file/d/14_eDCmtJv0HXiEworPRx2S-blcrcDB0u/view?usp=sharing" TargetMode="External"/><Relationship Id="rId1" Type="http://schemas.openxmlformats.org/officeDocument/2006/relationships/hyperlink" Target="http://obrazovanie-rez.ucoz.ru/load/0-0-0-1191-20" TargetMode="External"/><Relationship Id="rId212" Type="http://schemas.openxmlformats.org/officeDocument/2006/relationships/hyperlink" Target="http://obrazovanie-rez.ucoz.ru/load/0-0-0-1443-20" TargetMode="External"/><Relationship Id="rId233" Type="http://schemas.openxmlformats.org/officeDocument/2006/relationships/hyperlink" Target="https://drive.google.com/file/d/1IvW8syoLQcCYiibdQ1jfD2p11J3SGRLy/view?usp=sharing" TargetMode="External"/><Relationship Id="rId254" Type="http://schemas.openxmlformats.org/officeDocument/2006/relationships/hyperlink" Target="http://obrazovanie-rez.ucoz.ru/_ld/11/1165____.pdf" TargetMode="External"/><Relationship Id="rId440" Type="http://schemas.openxmlformats.org/officeDocument/2006/relationships/hyperlink" Target="https://drive.google.com/file/d/16mxUGd2FJ3Dyw-GHUXOLepdGg3W76Vzb/view?usp=sharing" TargetMode="External"/><Relationship Id="rId28" Type="http://schemas.openxmlformats.org/officeDocument/2006/relationships/hyperlink" Target="http://obrazovanie-rez.ucoz.ru/load/0-0-0-1394-20" TargetMode="External"/><Relationship Id="rId49" Type="http://schemas.openxmlformats.org/officeDocument/2006/relationships/hyperlink" Target="http://obrazovanie-rez.ucoz.ru/_ld/13/1327_____2025_.pdf" TargetMode="External"/><Relationship Id="rId114" Type="http://schemas.openxmlformats.org/officeDocument/2006/relationships/hyperlink" Target="https://drive.google.com/file/d/10Cruu0_3eZ-AmDz3LPi_XZY62ChBp3W7/view" TargetMode="External"/><Relationship Id="rId275" Type="http://schemas.openxmlformats.org/officeDocument/2006/relationships/hyperlink" Target="https://drive.google.com/file/d/1xL63pkYhiTlWn4ytxHjcHEfNGqlGfrYD/view?usp=sharing" TargetMode="External"/><Relationship Id="rId296" Type="http://schemas.openxmlformats.org/officeDocument/2006/relationships/hyperlink" Target="https://drive.google.com/file/d/1HTKAP9wGZ9z06o0Uo1vJOrs-KR5lYx8L/view?usp=sharing" TargetMode="External"/><Relationship Id="rId300" Type="http://schemas.openxmlformats.org/officeDocument/2006/relationships/hyperlink" Target="https://drive.google.com/file/d/1HTKAP9wGZ9z06o0Uo1vJOrs-KR5lYx8L/view?usp=sharing" TargetMode="External"/><Relationship Id="rId461" Type="http://schemas.openxmlformats.org/officeDocument/2006/relationships/hyperlink" Target="https://drive.google.com/file/d/1CB0sH9lAhke5UAyGGlK6A4Rz9BIGYoTC/view?usp=sharing" TargetMode="External"/><Relationship Id="rId482" Type="http://schemas.openxmlformats.org/officeDocument/2006/relationships/hyperlink" Target="https://drive.google.com/file/d/1iOufjebjUZ8cnDAwt7WskxUBc_Lky2_Q/view?usp=sharing" TargetMode="External"/><Relationship Id="rId517" Type="http://schemas.openxmlformats.org/officeDocument/2006/relationships/hyperlink" Target="https://drive.google.com/file/d/1Ho-AqpRf7wIsnTFTJA0S_n8-MXQrDrIJ/view?usp=sharing" TargetMode="External"/><Relationship Id="rId538" Type="http://schemas.openxmlformats.org/officeDocument/2006/relationships/hyperlink" Target="https://drive.google.com/file/d/1JOnt_QWcHp_yktiAybG1HynbrlNWzZ5c/view?usp=sharing" TargetMode="External"/><Relationship Id="rId559" Type="http://schemas.openxmlformats.org/officeDocument/2006/relationships/hyperlink" Target="https://drive.google.com/file/d/1KV6SiprACR4lXZJZhjrHTwTUa4-wx1xf/view?usp=sharing" TargetMode="External"/><Relationship Id="rId60" Type="http://schemas.openxmlformats.org/officeDocument/2006/relationships/hyperlink" Target="http://obrazovanie-rez.ucoz.ru/_ld/13/1327_____2025_.pdf" TargetMode="External"/><Relationship Id="rId81" Type="http://schemas.openxmlformats.org/officeDocument/2006/relationships/hyperlink" Target="http://obrazovanie-rez.ucoz.ru/_ld/13/1378_2019-2020_.pdf" TargetMode="External"/><Relationship Id="rId135" Type="http://schemas.openxmlformats.org/officeDocument/2006/relationships/hyperlink" Target="https://drive.google.com/file/d/1q-JsJwQh4w5GBIvi_Ot3UI4pIUBxErO6/view?usp=sharing" TargetMode="External"/><Relationship Id="rId156" Type="http://schemas.openxmlformats.org/officeDocument/2006/relationships/hyperlink" Target="http://obrazovanie-rez.ucoz.ru/load/0-0-0-763-20" TargetMode="External"/><Relationship Id="rId177" Type="http://schemas.openxmlformats.org/officeDocument/2006/relationships/hyperlink" Target="https://rezhevskoy.midural.ru/uploads/document/5151/r1907003.doc" TargetMode="External"/><Relationship Id="rId198" Type="http://schemas.openxmlformats.org/officeDocument/2006/relationships/hyperlink" Target="http://obrazovanie-rez.ucoz.ru/load/0-0-0-691-20" TargetMode="External"/><Relationship Id="rId321" Type="http://schemas.openxmlformats.org/officeDocument/2006/relationships/hyperlink" Target="https://drive.google.com/file/d/1tUw1XtkCNhCpUkKNXTc5NleuAmFAou4L/view?usp=sharing" TargetMode="External"/><Relationship Id="rId342" Type="http://schemas.openxmlformats.org/officeDocument/2006/relationships/hyperlink" Target="https://drive.google.com/file/d/1UzsM2MwpuoKY23GyC1HicdBp-OFuJUhK/view?usp=sharing" TargetMode="External"/><Relationship Id="rId363" Type="http://schemas.openxmlformats.org/officeDocument/2006/relationships/hyperlink" Target="http://obrazovanie-rez.ucoz.ru/_ld/13/1378_2019-2020_.pdf" TargetMode="External"/><Relationship Id="rId384" Type="http://schemas.openxmlformats.org/officeDocument/2006/relationships/hyperlink" Target="http://obrazovanie-rez.ucoz.ru/load/0-0-0-1327-20" TargetMode="External"/><Relationship Id="rId419" Type="http://schemas.openxmlformats.org/officeDocument/2006/relationships/hyperlink" Target="http://obrazovanie-rez.ucoz.ru/load/0-0-0-1359-20" TargetMode="External"/><Relationship Id="rId570" Type="http://schemas.openxmlformats.org/officeDocument/2006/relationships/hyperlink" Target="https://drive.google.com/file/d/1SosAfH_5Hd3p6n_60pnN-lsXRRs55neQ/view?usp=sharing" TargetMode="External"/><Relationship Id="rId591" Type="http://schemas.openxmlformats.org/officeDocument/2006/relationships/hyperlink" Target="https://drive.google.com/file/d/1FHFI76IJwr1ecr_5LdualQIf34SIdeX2/view?usp=sharing" TargetMode="External"/><Relationship Id="rId605" Type="http://schemas.openxmlformats.org/officeDocument/2006/relationships/hyperlink" Target="https://drive.google.com/file/d/1KV6SiprACR4lXZJZhjrHTwTUa4-wx1xf/view?usp=sharing" TargetMode="External"/><Relationship Id="rId626" Type="http://schemas.openxmlformats.org/officeDocument/2006/relationships/hyperlink" Target="https://drive.google.com/file/d/1xjW3SHCURgbKorO1qp23btynMl1xFuDe/view?usp=sharing" TargetMode="External"/><Relationship Id="rId202" Type="http://schemas.openxmlformats.org/officeDocument/2006/relationships/hyperlink" Target="http://obrazovanie-rez.ucoz.ru/load/0-0-0-1282-20" TargetMode="External"/><Relationship Id="rId223" Type="http://schemas.openxmlformats.org/officeDocument/2006/relationships/hyperlink" Target="http://obrazovanie-rez.ucoz.ru/load/0-0-0-1367-20" TargetMode="External"/><Relationship Id="rId244" Type="http://schemas.openxmlformats.org/officeDocument/2006/relationships/hyperlink" Target="http://obrazovanie-rez.ucoz.ru/load/0-0-0-1284-20" TargetMode="External"/><Relationship Id="rId430" Type="http://schemas.openxmlformats.org/officeDocument/2006/relationships/hyperlink" Target="https://drive.google.com/file/d/1PWJQNOCLW5qIalAQwzcdpDjZWiyS7Mnt/view?usp=sharing" TargetMode="External"/><Relationship Id="rId18" Type="http://schemas.openxmlformats.org/officeDocument/2006/relationships/hyperlink" Target="http://obrazovanie-rez.ucoz.ru/load/0-0-0-1386-20" TargetMode="External"/><Relationship Id="rId39" Type="http://schemas.openxmlformats.org/officeDocument/2006/relationships/hyperlink" Target="https://vk.com/photo-22080117_457244851" TargetMode="External"/><Relationship Id="rId265" Type="http://schemas.openxmlformats.org/officeDocument/2006/relationships/hyperlink" Target="https://drive.google.com/file/d/1GyGaG6jRD9R6Thv5dPMEtVl54RiGIMIa/view?usp=sharing" TargetMode="External"/><Relationship Id="rId286" Type="http://schemas.openxmlformats.org/officeDocument/2006/relationships/hyperlink" Target="https://drive.google.com/file/d/1TbpHDruNV1duP-cmTrxC7ESDaUJs__uD/view?usp=sharing" TargetMode="External"/><Relationship Id="rId451" Type="http://schemas.openxmlformats.org/officeDocument/2006/relationships/hyperlink" Target="https://drive.google.com/file/d/1SdM7cwfznu-FanTxqHCbHMTvbSCaku7c/view?usp=sharing" TargetMode="External"/><Relationship Id="rId472" Type="http://schemas.openxmlformats.org/officeDocument/2006/relationships/hyperlink" Target="https://drive.google.com/file/d/1PC91_EQNMPtWaSPJBSpoMhjgs-M0eQVs/view?usp=sharing" TargetMode="External"/><Relationship Id="rId493" Type="http://schemas.openxmlformats.org/officeDocument/2006/relationships/hyperlink" Target="https://drive.google.com/file/d/1qSAJP5JqCr4ZyOoS3Sq7mjF3FkTnlbKV/view?usp=sharing" TargetMode="External"/><Relationship Id="rId507" Type="http://schemas.openxmlformats.org/officeDocument/2006/relationships/hyperlink" Target="https://drive.google.com/file/d/1qlt-0n2vKxfpUlUrPEuEhgV4r-1L0oW6/view?usp=sharing" TargetMode="External"/><Relationship Id="rId528" Type="http://schemas.openxmlformats.org/officeDocument/2006/relationships/hyperlink" Target="http://obrazovanie-rez.ucoz.ru/load/0-0-0-1327-20" TargetMode="External"/><Relationship Id="rId549" Type="http://schemas.openxmlformats.org/officeDocument/2006/relationships/hyperlink" Target="https://drive.google.com/file/d/1nrqHNuNcx4X9O9A2OpQsBFE3om1mTSIR/view?usp=sharing" TargetMode="External"/><Relationship Id="rId50" Type="http://schemas.openxmlformats.org/officeDocument/2006/relationships/hyperlink" Target="https://drive.google.com/file/d/1gJ1QWe5_7xWBiBNnxei2KokeFsgGFEwa/view?usp=sharing" TargetMode="External"/><Relationship Id="rId104" Type="http://schemas.openxmlformats.org/officeDocument/2006/relationships/hyperlink" Target="http://obrazovanie-rez.ucoz.ru/_ld/14/1426_1_.pdf" TargetMode="External"/><Relationship Id="rId125" Type="http://schemas.openxmlformats.org/officeDocument/2006/relationships/hyperlink" Target="https://drive.google.com/file/d/10Cruu0_3eZ-AmDz3LPi_XZY62ChBp3W7/view" TargetMode="External"/><Relationship Id="rId146" Type="http://schemas.openxmlformats.org/officeDocument/2006/relationships/hyperlink" Target="https://drive.google.com/file/d/1TOSCecK2Wnsz_fdxCXVyXZTs2tgyIdPQ/view?usp=sharing" TargetMode="External"/><Relationship Id="rId167" Type="http://schemas.openxmlformats.org/officeDocument/2006/relationships/hyperlink" Target="http://obrazovanie-rez.ucoz.ru/load/0-0-0-691-20" TargetMode="External"/><Relationship Id="rId188" Type="http://schemas.openxmlformats.org/officeDocument/2006/relationships/hyperlink" Target="http://obrazovanie-rez.ucoz.ru/load/0-0-0-1275-20" TargetMode="External"/><Relationship Id="rId311" Type="http://schemas.openxmlformats.org/officeDocument/2006/relationships/hyperlink" Target="https://vk.com/obrazovanie_rez?w=wall-59504320_1739" TargetMode="External"/><Relationship Id="rId332" Type="http://schemas.openxmlformats.org/officeDocument/2006/relationships/hyperlink" Target="http://obrazovanie-rez.ucoz.ru/load/0-0-0-763-20" TargetMode="External"/><Relationship Id="rId353" Type="http://schemas.openxmlformats.org/officeDocument/2006/relationships/hyperlink" Target="https://drive.google.com/file/d/1OAaWNs4Dc9M0mZzN7E-eE55GEcKgN0kv/view?usp=sharing" TargetMode="External"/><Relationship Id="rId374" Type="http://schemas.openxmlformats.org/officeDocument/2006/relationships/hyperlink" Target="http://obrazovanie-rez.ucoz.ru/load/0-0-0-1305-20" TargetMode="External"/><Relationship Id="rId395" Type="http://schemas.openxmlformats.org/officeDocument/2006/relationships/hyperlink" Target="http://obrazovanie-rez.ucoz.ru/load/0-0-0-1250-20" TargetMode="External"/><Relationship Id="rId409" Type="http://schemas.openxmlformats.org/officeDocument/2006/relationships/hyperlink" Target="https://drive.google.com/file/d/10Cruu0_3eZ-AmDz3LPi_XZY62ChBp3W7/view" TargetMode="External"/><Relationship Id="rId560" Type="http://schemas.openxmlformats.org/officeDocument/2006/relationships/hyperlink" Target="https://drive.google.com/file/d/1SosAfH_5Hd3p6n_60pnN-lsXRRs55neQ/view?usp=sharing" TargetMode="External"/><Relationship Id="rId581" Type="http://schemas.openxmlformats.org/officeDocument/2006/relationships/hyperlink" Target="https://drive.google.com/file/d/1BUqG8QnOYs2BmCQxiMygdlwmZ0EQBaJT/view?usp=sharing" TargetMode="External"/><Relationship Id="rId71" Type="http://schemas.openxmlformats.org/officeDocument/2006/relationships/hyperlink" Target="https://drive.google.com/file/d/1VMRCKhAH4zr8Pmq8vtiMgxKbFmtUXb2a/view?usp=sharing" TargetMode="External"/><Relationship Id="rId92" Type="http://schemas.openxmlformats.org/officeDocument/2006/relationships/hyperlink" Target="http://obrazovanie-rez.ucoz.ru/_ld/13/1357___.pdf" TargetMode="External"/><Relationship Id="rId213" Type="http://schemas.openxmlformats.org/officeDocument/2006/relationships/hyperlink" Target="https://drive.google.com/file/d/1O4b4YD7_bwfUgaZDLzQ1SwRltjHBR1qA/view?usp=sharing" TargetMode="External"/><Relationship Id="rId234" Type="http://schemas.openxmlformats.org/officeDocument/2006/relationships/hyperlink" Target="http://obrazovanie-rez.ucoz.ru/load/0-0-0-745-20" TargetMode="External"/><Relationship Id="rId420" Type="http://schemas.openxmlformats.org/officeDocument/2006/relationships/hyperlink" Target="http://obrazovanie-rez.ucoz.ru/load/0-0-0-1351-20" TargetMode="External"/><Relationship Id="rId616" Type="http://schemas.openxmlformats.org/officeDocument/2006/relationships/hyperlink" Target="https://drive.google.com/file/d/1AZo4v5oi3n71kqFgBoTSeBLEYx5CdcPG/view?usp=sharing" TargetMode="External"/><Relationship Id="rId637" Type="http://schemas.openxmlformats.org/officeDocument/2006/relationships/hyperlink" Target="https://drive.google.com/file/d/1n9-Qlz0ktbtUuW-hDoFXJS7SojDOofzI/view?usp=sharing" TargetMode="External"/><Relationship Id="rId2" Type="http://schemas.openxmlformats.org/officeDocument/2006/relationships/hyperlink" Target="https://youtu.be/hDihjUny6P4" TargetMode="External"/><Relationship Id="rId29" Type="http://schemas.openxmlformats.org/officeDocument/2006/relationships/hyperlink" Target="http://obrazovanie-rez.ucoz.ru/load/0-0-0-1329-20" TargetMode="External"/><Relationship Id="rId255" Type="http://schemas.openxmlformats.org/officeDocument/2006/relationships/hyperlink" Target="http://obrazovanie-rez.ucoz.ru/_ld/11/1189________2020-202.pdf" TargetMode="External"/><Relationship Id="rId276" Type="http://schemas.openxmlformats.org/officeDocument/2006/relationships/hyperlink" Target="https://drive.google.com/file/d/1fEk4GGp9bpRBemMo8DYvQRSgQ5EPT2sF/view?usp=sharing" TargetMode="External"/><Relationship Id="rId297" Type="http://schemas.openxmlformats.org/officeDocument/2006/relationships/hyperlink" Target="https://drive.google.com/file/d/1HTKAP9wGZ9z06o0Uo1vJOrs-KR5lYx8L/view?usp=sharing" TargetMode="External"/><Relationship Id="rId441" Type="http://schemas.openxmlformats.org/officeDocument/2006/relationships/hyperlink" Target="https://drive.google.com/file/d/16mxUGd2FJ3Dyw-GHUXOLepdGg3W76Vzb/view?usp=sharing" TargetMode="External"/><Relationship Id="rId462" Type="http://schemas.openxmlformats.org/officeDocument/2006/relationships/hyperlink" Target="https://drive.google.com/file/d/1trbMkfba2kpVArva9ek6CsedRvFjj8Rr/view?usp=sharing" TargetMode="External"/><Relationship Id="rId483" Type="http://schemas.openxmlformats.org/officeDocument/2006/relationships/hyperlink" Target="https://drive.google.com/file/d/1pATYMoaHjl36OlnMIqoR8QxP6yul7cVV/view?usp=sharing" TargetMode="External"/><Relationship Id="rId518" Type="http://schemas.openxmlformats.org/officeDocument/2006/relationships/hyperlink" Target="https://drive.google.com/file/d/1VTwMJJ_7PG0Rkf0jjbBN8BgoLRWTfYyA/view?usp=sharing" TargetMode="External"/><Relationship Id="rId539" Type="http://schemas.openxmlformats.org/officeDocument/2006/relationships/hyperlink" Target="https://drive.google.com/file/d/1NFCYMNYHSsCqZ1TLl38OzztnJ4ufN7XS/view?usp=sharing" TargetMode="External"/><Relationship Id="rId40" Type="http://schemas.openxmlformats.org/officeDocument/2006/relationships/hyperlink" Target="https://vk.com/photo-22080117_457244772" TargetMode="External"/><Relationship Id="rId115" Type="http://schemas.openxmlformats.org/officeDocument/2006/relationships/hyperlink" Target="http://obrazovanie-rez.ucoz.ru/_ld/13/1356___.pdf" TargetMode="External"/><Relationship Id="rId136" Type="http://schemas.openxmlformats.org/officeDocument/2006/relationships/hyperlink" Target="http://obrazovanie-rez.ucoz.ru/_ld/11/1196______-2021.pdf" TargetMode="External"/><Relationship Id="rId157" Type="http://schemas.openxmlformats.org/officeDocument/2006/relationships/hyperlink" Target="https://drive.google.com/file/d/141Cr0niJhekg28Dy_zDoxOLH89A5GE0-/view?usp=sharing" TargetMode="External"/><Relationship Id="rId178" Type="http://schemas.openxmlformats.org/officeDocument/2006/relationships/hyperlink" Target="http://obrazovanie-rez.ucoz.ru/load/0-0-0-793-20" TargetMode="External"/><Relationship Id="rId301" Type="http://schemas.openxmlformats.org/officeDocument/2006/relationships/hyperlink" Target="https://drive.google.com/file/d/1HTKAP9wGZ9z06o0Uo1vJOrs-KR5lYx8L/view?usp=sharing" TargetMode="External"/><Relationship Id="rId322" Type="http://schemas.openxmlformats.org/officeDocument/2006/relationships/hyperlink" Target="http://obrazovanie-rez.ucoz.ru/load/0-0-0-763-20" TargetMode="External"/><Relationship Id="rId343" Type="http://schemas.openxmlformats.org/officeDocument/2006/relationships/hyperlink" Target="https://drive.google.com/file/d/1UzsM2MwpuoKY23GyC1HicdBp-OFuJUhK/view?usp=sharing" TargetMode="External"/><Relationship Id="rId364" Type="http://schemas.openxmlformats.org/officeDocument/2006/relationships/hyperlink" Target="http://obrazovanie-rez.ucoz.ru/_ld/13/1378_2019-2020_.pdf" TargetMode="External"/><Relationship Id="rId550" Type="http://schemas.openxmlformats.org/officeDocument/2006/relationships/hyperlink" Target="https://drive.google.com/file/d/1jYYWkqjJ2a40OslNN3hBfLtnjFQkz4rF/view?usp=sharing" TargetMode="External"/><Relationship Id="rId61" Type="http://schemas.openxmlformats.org/officeDocument/2006/relationships/hyperlink" Target="https://drive.google.com/file/d/1HKrId4tRm_A4iXxl6GDLqQN877FW_vBv/view?usp=sharing" TargetMode="External"/><Relationship Id="rId82" Type="http://schemas.openxmlformats.org/officeDocument/2006/relationships/hyperlink" Target="https://drive.google.com/file/d/1tUw1XtkCNhCpUkKNXTc5NleuAmFAou4L/view?usp=sharing" TargetMode="External"/><Relationship Id="rId199" Type="http://schemas.openxmlformats.org/officeDocument/2006/relationships/hyperlink" Target="https://drive.google.com/file/d/18Zjh1aLJlFCZ7r1HRKuxhNXKisJJ5PD0/view?usp=sharing" TargetMode="External"/><Relationship Id="rId203" Type="http://schemas.openxmlformats.org/officeDocument/2006/relationships/hyperlink" Target="http://obrazovanie-rez.ucoz.ru/load/0-0-0-691-20" TargetMode="External"/><Relationship Id="rId385" Type="http://schemas.openxmlformats.org/officeDocument/2006/relationships/hyperlink" Target="http://obrazovanie-rez.ucoz.ru/load/0-0-0-1327-20" TargetMode="External"/><Relationship Id="rId571" Type="http://schemas.openxmlformats.org/officeDocument/2006/relationships/hyperlink" Target="https://drive.google.com/file/d/1SosAfH_5Hd3p6n_60pnN-lsXRRs55neQ/view?usp=sharing" TargetMode="External"/><Relationship Id="rId592" Type="http://schemas.openxmlformats.org/officeDocument/2006/relationships/hyperlink" Target="https://drive.google.com/file/d/19V6MBSeisy6HqGQWZQEgMNzEA_kzn8IA/view?usp=sharing" TargetMode="External"/><Relationship Id="rId606" Type="http://schemas.openxmlformats.org/officeDocument/2006/relationships/hyperlink" Target="http://obrazovanie-rez.ucoz.ru/load/0-0-0-1327-20" TargetMode="External"/><Relationship Id="rId627" Type="http://schemas.openxmlformats.org/officeDocument/2006/relationships/hyperlink" Target="https://drive.google.com/file/d/14_eDCmtJv0HXiEworPRx2S-blcrcDB0u/view?usp=sharing" TargetMode="External"/><Relationship Id="rId19" Type="http://schemas.openxmlformats.org/officeDocument/2006/relationships/hyperlink" Target="http://obrazovanie-rez.ucoz.ru/load/0-0-0-1412-20" TargetMode="External"/><Relationship Id="rId224" Type="http://schemas.openxmlformats.org/officeDocument/2006/relationships/hyperlink" Target="http://obrazovanie-rez.ucoz.ru/_ld/14/1446__2__...pdf" TargetMode="External"/><Relationship Id="rId245" Type="http://schemas.openxmlformats.org/officeDocument/2006/relationships/hyperlink" Target="http://obrazovanie-rez.ucoz.ru/index/konkursnoe_dvizhenie/0-112" TargetMode="External"/><Relationship Id="rId266" Type="http://schemas.openxmlformats.org/officeDocument/2006/relationships/hyperlink" Target="https://drive.google.com/file/d/13JDPt9bEQJ2ZvWxcbALt7ZuLKnQeg-j7/view?usp=sharing" TargetMode="External"/><Relationship Id="rId287" Type="http://schemas.openxmlformats.org/officeDocument/2006/relationships/hyperlink" Target="https://drive.google.com/file/d/1TbpHDruNV1duP-cmTrxC7ESDaUJs__uD/view?usp=sharing" TargetMode="External"/><Relationship Id="rId410" Type="http://schemas.openxmlformats.org/officeDocument/2006/relationships/hyperlink" Target="http://obrazovanie-rez.ucoz.ru/load/0-0-0-1327-20" TargetMode="External"/><Relationship Id="rId431" Type="http://schemas.openxmlformats.org/officeDocument/2006/relationships/hyperlink" Target="https://drive.google.com/file/d/1cYDl6F0MY6-dG12-lHKxKCQgMmfRpSjs/view?usp=sharing" TargetMode="External"/><Relationship Id="rId452" Type="http://schemas.openxmlformats.org/officeDocument/2006/relationships/hyperlink" Target="https://drive.google.com/file/d/1B1AptghPFw5jJ3M21P0C6nnzB52naPuZ/view?usp=sharing" TargetMode="External"/><Relationship Id="rId473" Type="http://schemas.openxmlformats.org/officeDocument/2006/relationships/hyperlink" Target="https://drive.google.com/file/d/1BIdixxCHFnJlnnfCl3dcl53BF3ZhiaQ-/view?usp=sharing" TargetMode="External"/><Relationship Id="rId494" Type="http://schemas.openxmlformats.org/officeDocument/2006/relationships/hyperlink" Target="http://obrazovanie-rez.ucoz.ru/load/0-0-0-1417-20" TargetMode="External"/><Relationship Id="rId508" Type="http://schemas.openxmlformats.org/officeDocument/2006/relationships/hyperlink" Target="https://drive.google.com/file/d/1gaDTUt6QvNHnXPJbvwc6DDZdrF4e7Jm7/view?usp=sharing" TargetMode="External"/><Relationship Id="rId529" Type="http://schemas.openxmlformats.org/officeDocument/2006/relationships/hyperlink" Target="http://obrazovanie-rez.ucoz.ru/load/0-0-0-1327-20" TargetMode="External"/><Relationship Id="rId30" Type="http://schemas.openxmlformats.org/officeDocument/2006/relationships/hyperlink" Target="http://obrazovanie-rez.ucoz.ru/load/0-0-0-1330-20" TargetMode="External"/><Relationship Id="rId105" Type="http://schemas.openxmlformats.org/officeDocument/2006/relationships/hyperlink" Target="https://drive.google.com/file/d/10Cruu0_3eZ-AmDz3LPi_XZY62ChBp3W7/view" TargetMode="External"/><Relationship Id="rId126" Type="http://schemas.openxmlformats.org/officeDocument/2006/relationships/hyperlink" Target="http://obrazovanie-rez.ucoz.ru/_ld/14/1414_____2.pdf" TargetMode="External"/><Relationship Id="rId147" Type="http://schemas.openxmlformats.org/officeDocument/2006/relationships/hyperlink" Target="https://drive.google.com/file/d/1mS-7BZXpkfEETTLn_FwgpawxKxKp70vw/view?usp=sharing" TargetMode="External"/><Relationship Id="rId168" Type="http://schemas.openxmlformats.org/officeDocument/2006/relationships/hyperlink" Target="https://rezhevskoy.midural.ru/uploads/document/5129/p1906031.doc" TargetMode="External"/><Relationship Id="rId312" Type="http://schemas.openxmlformats.org/officeDocument/2006/relationships/hyperlink" Target="https://drive.google.com/file/d/1xalbil3JPbvp-y9xaVAmHCA4QWziqYY0/view?usp=sharing" TargetMode="External"/><Relationship Id="rId333" Type="http://schemas.openxmlformats.org/officeDocument/2006/relationships/hyperlink" Target="https://drive.google.com/file/d/1mT3K2sKKdf-rdT0q7ArfBwi7H9LL_yFo/view?usp=sharing" TargetMode="External"/><Relationship Id="rId354" Type="http://schemas.openxmlformats.org/officeDocument/2006/relationships/hyperlink" Target="https://drive.google.com/file/d/1bHz1Zxg_MEJjfOnwSgecclEM4adOgP5f/view?usp=sharing" TargetMode="External"/><Relationship Id="rId540" Type="http://schemas.openxmlformats.org/officeDocument/2006/relationships/hyperlink" Target="https://drive.google.com/file/d/1nmutRELLEzeHf69oogavPLH_K6I-nHF5/view?usp=sharing" TargetMode="External"/><Relationship Id="rId51" Type="http://schemas.openxmlformats.org/officeDocument/2006/relationships/hyperlink" Target="https://drive.google.com/file/d/1HKrId4tRm_A4iXxl6GDLqQN877FW_vBv/view?usp=sharing" TargetMode="External"/><Relationship Id="rId72" Type="http://schemas.openxmlformats.org/officeDocument/2006/relationships/hyperlink" Target="http://obrazovanie-rez.ucoz.ru/_ld/13/1327_____2025_.pdf" TargetMode="External"/><Relationship Id="rId93" Type="http://schemas.openxmlformats.org/officeDocument/2006/relationships/hyperlink" Target="http://obrazovanie-rez.ucoz.ru/_ld/13/1327_____2025_.pdf" TargetMode="External"/><Relationship Id="rId189" Type="http://schemas.openxmlformats.org/officeDocument/2006/relationships/hyperlink" Target="http://obrazovanie-rez.ucoz.ru/load/0-0-0-770-20" TargetMode="External"/><Relationship Id="rId375" Type="http://schemas.openxmlformats.org/officeDocument/2006/relationships/hyperlink" Target="http://obrazovanie-rez.ucoz.ru/load/0-0-0-1319-20" TargetMode="External"/><Relationship Id="rId396" Type="http://schemas.openxmlformats.org/officeDocument/2006/relationships/hyperlink" Target="http://obrazovanie-rez.ucoz.ru/load/0-0-0-691-20" TargetMode="External"/><Relationship Id="rId561" Type="http://schemas.openxmlformats.org/officeDocument/2006/relationships/hyperlink" Target="https://drive.google.com/file/d/1KV6SiprACR4lXZJZhjrHTwTUa4-wx1xf/view?usp=sharing" TargetMode="External"/><Relationship Id="rId582" Type="http://schemas.openxmlformats.org/officeDocument/2006/relationships/hyperlink" Target="https://drive.google.com/file/d/1BUqG8QnOYs2BmCQxiMygdlwmZ0EQBaJT/view?usp=sharing" TargetMode="External"/><Relationship Id="rId617" Type="http://schemas.openxmlformats.org/officeDocument/2006/relationships/hyperlink" Target="https://drive.google.com/file/d/1eofVwfJxLz0FcC6UAQXA2GRQifCt9LqY/view?usp=sharing" TargetMode="External"/><Relationship Id="rId638" Type="http://schemas.openxmlformats.org/officeDocument/2006/relationships/hyperlink" Target="https://drive.google.com/file/d/1x3fGkHerNtZQUP9WNELqrWs0xmNHuirR/view?usp=sharing" TargetMode="External"/><Relationship Id="rId3" Type="http://schemas.openxmlformats.org/officeDocument/2006/relationships/hyperlink" Target="http://obrazovanie-rez.ucoz.ru/load/0-0-0-1361-20" TargetMode="External"/><Relationship Id="rId214" Type="http://schemas.openxmlformats.org/officeDocument/2006/relationships/hyperlink" Target="http://obrazovanie-rez.ucoz.ru/load/0-0-0-1287-20" TargetMode="External"/><Relationship Id="rId235" Type="http://schemas.openxmlformats.org/officeDocument/2006/relationships/hyperlink" Target="https://drive.google.com/file/d/1xxBloxYM_yTxnRWwOaQlbpFD1BmHDSsg/view?usp=sharing" TargetMode="External"/><Relationship Id="rId256" Type="http://schemas.openxmlformats.org/officeDocument/2006/relationships/hyperlink" Target="http://obrazovanie-rez.ucoz.ru/_ld/10/1013_____.pdf" TargetMode="External"/><Relationship Id="rId277" Type="http://schemas.openxmlformats.org/officeDocument/2006/relationships/hyperlink" Target="https://drive.google.com/file/d/1fEk4GGp9bpRBemMo8DYvQRSgQ5EPT2sF/view?usp=sharing" TargetMode="External"/><Relationship Id="rId298" Type="http://schemas.openxmlformats.org/officeDocument/2006/relationships/hyperlink" Target="https://drive.google.com/file/d/1HTKAP9wGZ9z06o0Uo1vJOrs-KR5lYx8L/view?usp=sharing" TargetMode="External"/><Relationship Id="rId400" Type="http://schemas.openxmlformats.org/officeDocument/2006/relationships/hyperlink" Target="http://obrazovanie-rez.ucoz.ru/load/0-0-0-763-20" TargetMode="External"/><Relationship Id="rId421" Type="http://schemas.openxmlformats.org/officeDocument/2006/relationships/hyperlink" Target="http://obrazovanie-rez.ucoz.ru/load/dokumenty_oms/kpk/6-1-0-1347" TargetMode="External"/><Relationship Id="rId442" Type="http://schemas.openxmlformats.org/officeDocument/2006/relationships/hyperlink" Target="https://drive.google.com/file/d/1RT99b4_smXlM-8SNWvFldm9wbILpJVMb/view?usp=sharing" TargetMode="External"/><Relationship Id="rId463" Type="http://schemas.openxmlformats.org/officeDocument/2006/relationships/hyperlink" Target="https://drive.google.com/file/d/1x_rODucIx-ma-XVuDw6B_E2cg07m9lPN/view?usp=sharing" TargetMode="External"/><Relationship Id="rId484" Type="http://schemas.openxmlformats.org/officeDocument/2006/relationships/hyperlink" Target="https://drive.google.com/file/d/1WQ6IvCQoPqJc_GytgM2Qy0MJoVbM07Uo/view?usp=sharing" TargetMode="External"/><Relationship Id="rId519" Type="http://schemas.openxmlformats.org/officeDocument/2006/relationships/hyperlink" Target="https://drive.google.com/file/d/1v_S3rcOTAHtjXgqeHTiinTqN7oH0QZfD/view?usp=sharing" TargetMode="External"/><Relationship Id="rId116" Type="http://schemas.openxmlformats.org/officeDocument/2006/relationships/hyperlink" Target="http://obrazovanie-rez.ucoz.ru/_ld/14/1426_1_.pdf" TargetMode="External"/><Relationship Id="rId137" Type="http://schemas.openxmlformats.org/officeDocument/2006/relationships/hyperlink" Target="https://drive.google.com/file/d/1vZ0-ypkJzYl21TpS57xHwolx8RRttwiw/view?usp=sharing" TargetMode="External"/><Relationship Id="rId158" Type="http://schemas.openxmlformats.org/officeDocument/2006/relationships/hyperlink" Target="https://drive.google.com/file/d/1HrBAodLotPjxY5_KCv6o-5pFf8Ec7ZEm/view?usp=sharing" TargetMode="External"/><Relationship Id="rId302" Type="http://schemas.openxmlformats.org/officeDocument/2006/relationships/hyperlink" Target="https://drive.google.com/file/d/1HTKAP9wGZ9z06o0Uo1vJOrs-KR5lYx8L/view?usp=sharing" TargetMode="External"/><Relationship Id="rId323" Type="http://schemas.openxmlformats.org/officeDocument/2006/relationships/hyperlink" Target="https://drive.google.com/file/d/1tUw1XtkCNhCpUkKNXTc5NleuAmFAou4L/view?usp=sharing" TargetMode="External"/><Relationship Id="rId344" Type="http://schemas.openxmlformats.org/officeDocument/2006/relationships/hyperlink" Target="https://drive.google.com/file/d/1wMRfMa9x3rB-vJ7-_JbzqL9XXNA3EnQ1/view?usp=sharing" TargetMode="External"/><Relationship Id="rId530" Type="http://schemas.openxmlformats.org/officeDocument/2006/relationships/hyperlink" Target="http://obrazovanie-rez.ucoz.ru/load/0-0-0-1327-20" TargetMode="External"/><Relationship Id="rId20" Type="http://schemas.openxmlformats.org/officeDocument/2006/relationships/hyperlink" Target="http://obrazovanie-rez.ucoz.ru/load/0-0-0-1411-20" TargetMode="External"/><Relationship Id="rId41" Type="http://schemas.openxmlformats.org/officeDocument/2006/relationships/hyperlink" Target="http://obrazovanie-rez.ucoz.ru/load/0-0-0-1332-20" TargetMode="External"/><Relationship Id="rId62" Type="http://schemas.openxmlformats.org/officeDocument/2006/relationships/hyperlink" Target="https://drive.google.com/file/d/1p44vqwwGfZr1f-gv1wFc9fHXdXmccYjW/view?usp=sharing" TargetMode="External"/><Relationship Id="rId83" Type="http://schemas.openxmlformats.org/officeDocument/2006/relationships/hyperlink" Target="http://obrazovanie-rez.ucoz.ru/load/prikazy/ob_utverzhdenii_polozhenija_o_vedomstvennom_uchreditelnom_kontrole/7-1-0-757" TargetMode="External"/><Relationship Id="rId179" Type="http://schemas.openxmlformats.org/officeDocument/2006/relationships/hyperlink" Target="http://obrazovanie-rez.ucoz.ru/load/0-0-0-1278-20" TargetMode="External"/><Relationship Id="rId365" Type="http://schemas.openxmlformats.org/officeDocument/2006/relationships/hyperlink" Target="http://obrazovanie-rez.ucoz.ru/_ld/13/1378_2019-2020_.pdf" TargetMode="External"/><Relationship Id="rId386" Type="http://schemas.openxmlformats.org/officeDocument/2006/relationships/hyperlink" Target="http://obrazovanie-rez.ucoz.ru/load/0-0-0-1327-20" TargetMode="External"/><Relationship Id="rId551" Type="http://schemas.openxmlformats.org/officeDocument/2006/relationships/hyperlink" Target="https://drive.google.com/file/d/1jYYWkqjJ2a40OslNN3hBfLtnjFQkz4rF/view?usp=sharing" TargetMode="External"/><Relationship Id="rId572" Type="http://schemas.openxmlformats.org/officeDocument/2006/relationships/hyperlink" Target="https://drive.google.com/file/d/1nCqdSDp02UKwtOHpnX6h4bZg4IGtZtKr/view?usp=sharing" TargetMode="External"/><Relationship Id="rId593" Type="http://schemas.openxmlformats.org/officeDocument/2006/relationships/hyperlink" Target="https://drive.google.com/file/d/1cK6Q-Wg-duyoUh3-zFgewdWpe0mCs2RE/view?usp=sharing" TargetMode="External"/><Relationship Id="rId607" Type="http://schemas.openxmlformats.org/officeDocument/2006/relationships/hyperlink" Target="https://drive.google.com/file/d/1n9-Qlz0ktbtUuW-hDoFXJS7SojDOofzI/view?usp=sharing" TargetMode="External"/><Relationship Id="rId628" Type="http://schemas.openxmlformats.org/officeDocument/2006/relationships/hyperlink" Target="https://drive.google.com/file/d/1xjW3SHCURgbKorO1qp23btynMl1xFuDe/view?usp=sharing" TargetMode="External"/><Relationship Id="rId190" Type="http://schemas.openxmlformats.org/officeDocument/2006/relationships/hyperlink" Target="http://obrazovanie-rez.ucoz.ru/load/0-0-0-691-20" TargetMode="External"/><Relationship Id="rId204" Type="http://schemas.openxmlformats.org/officeDocument/2006/relationships/hyperlink" Target="http://obrazovanie-rez.ucoz.ru/load/0-0-0-691-20" TargetMode="External"/><Relationship Id="rId225" Type="http://schemas.openxmlformats.org/officeDocument/2006/relationships/hyperlink" Target="https://drive.google.com/file/d/177If60sLWd5ipgQrpMkvVmf8qApOs68q/view?usp=sharing" TargetMode="External"/><Relationship Id="rId246" Type="http://schemas.openxmlformats.org/officeDocument/2006/relationships/hyperlink" Target="https://www.irro.ru/index.php?cid=18" TargetMode="External"/><Relationship Id="rId267" Type="http://schemas.openxmlformats.org/officeDocument/2006/relationships/hyperlink" Target="https://drive.google.com/file/d/1ft6HaSdqtrs1nWLCJtkcCDyMtOA_P9Hh/view?usp=sharing" TargetMode="External"/><Relationship Id="rId288" Type="http://schemas.openxmlformats.org/officeDocument/2006/relationships/hyperlink" Target="https://drive.google.com/file/d/1TbpHDruNV1duP-cmTrxC7ESDaUJs__uD/view?usp=sharing" TargetMode="External"/><Relationship Id="rId411" Type="http://schemas.openxmlformats.org/officeDocument/2006/relationships/hyperlink" Target="http://obrazovanie-rez.ucoz.ru/load/0-0-0-1327-20" TargetMode="External"/><Relationship Id="rId432" Type="http://schemas.openxmlformats.org/officeDocument/2006/relationships/hyperlink" Target="https://drive.google.com/file/d/1i-zdRyhY33lVpuYWiyoWrwCUWkkajZNB/view?usp=sharing" TargetMode="External"/><Relationship Id="rId453" Type="http://schemas.openxmlformats.org/officeDocument/2006/relationships/hyperlink" Target="https://drive.google.com/file/d/1ihgLAbNOBL3xNNnToGKvnmkN1GqKZ-kG/view?usp=sharing" TargetMode="External"/><Relationship Id="rId474" Type="http://schemas.openxmlformats.org/officeDocument/2006/relationships/hyperlink" Target="https://drive.google.com/file/d/1KP858QQuJ0M26IvWMREBE62-YliLuSZt/view?usp=sharing" TargetMode="External"/><Relationship Id="rId509" Type="http://schemas.openxmlformats.org/officeDocument/2006/relationships/hyperlink" Target="http://obrazovanie-rez.ucoz.ru/_ld/14/1420_______2020-2021.pdf" TargetMode="External"/><Relationship Id="rId106" Type="http://schemas.openxmlformats.org/officeDocument/2006/relationships/hyperlink" Target="http://obrazovanie-rez.ucoz.ru/_ld/14/1421_____.pdf" TargetMode="External"/><Relationship Id="rId127" Type="http://schemas.openxmlformats.org/officeDocument/2006/relationships/hyperlink" Target="http://obrazovanie-rez.ucoz.ru/_ld/14/1426_1_.pdf" TargetMode="External"/><Relationship Id="rId313" Type="http://schemas.openxmlformats.org/officeDocument/2006/relationships/hyperlink" Target="https://drive.google.com/file/d/15nDuib4o8toDtLS0bIiWkw_ARbH0_Zny/view?usp=sharing" TargetMode="External"/><Relationship Id="rId495" Type="http://schemas.openxmlformats.org/officeDocument/2006/relationships/hyperlink" Target="http://obrazovanie-rez.ucoz.ru/load/0-0-0-1395-20" TargetMode="External"/><Relationship Id="rId10" Type="http://schemas.openxmlformats.org/officeDocument/2006/relationships/hyperlink" Target="http://obrazovanie-rez.ucoz.ru/load/0-0-0-1200-20" TargetMode="External"/><Relationship Id="rId31" Type="http://schemas.openxmlformats.org/officeDocument/2006/relationships/hyperlink" Target="http://obrazovanie-rez.ucoz.ru/load/0-0-0-1331-20" TargetMode="External"/><Relationship Id="rId52" Type="http://schemas.openxmlformats.org/officeDocument/2006/relationships/hyperlink" Target="http://obrazovanie-rez.ucoz.ru/_ld/13/1327_____2025_.pdf" TargetMode="External"/><Relationship Id="rId73" Type="http://schemas.openxmlformats.org/officeDocument/2006/relationships/hyperlink" Target="http://obrazovanie-rez.ucoz.ru/_ld/13/1378_2019-2020_.pdf" TargetMode="External"/><Relationship Id="rId94" Type="http://schemas.openxmlformats.org/officeDocument/2006/relationships/hyperlink" Target="https://drive.google.com/file/d/10Cruu0_3eZ-AmDz3LPi_XZY62ChBp3W7/view" TargetMode="External"/><Relationship Id="rId148" Type="http://schemas.openxmlformats.org/officeDocument/2006/relationships/hyperlink" Target="https://drive.google.com/file/d/1owVqIKFIDR0F_MZhGudf7JqHw8R6qzcb/view?usp=sharing" TargetMode="External"/><Relationship Id="rId169" Type="http://schemas.openxmlformats.org/officeDocument/2006/relationships/hyperlink" Target="http://obrazovanie-rez.ucoz.ru/load/0-0-0-691-20" TargetMode="External"/><Relationship Id="rId334" Type="http://schemas.openxmlformats.org/officeDocument/2006/relationships/hyperlink" Target="https://drive.google.com/file/d/1UzsM2MwpuoKY23GyC1HicdBp-OFuJUhK/view?usp=sharing" TargetMode="External"/><Relationship Id="rId355" Type="http://schemas.openxmlformats.org/officeDocument/2006/relationships/hyperlink" Target="http://obrazovanie-rez.ucoz.ru/_ld/13/1378_2019-2020_.pdf" TargetMode="External"/><Relationship Id="rId376" Type="http://schemas.openxmlformats.org/officeDocument/2006/relationships/hyperlink" Target="http://obrazovanie-rez.ucoz.ru/ReseniaDumi/reshenie_rezhevskoj_dumy_ot_17.04.19_33.pdf" TargetMode="External"/><Relationship Id="rId397" Type="http://schemas.openxmlformats.org/officeDocument/2006/relationships/hyperlink" Target="http://obrazovanie-rez.ucoz.ru/load/0-0-0-1327-20" TargetMode="External"/><Relationship Id="rId520" Type="http://schemas.openxmlformats.org/officeDocument/2006/relationships/hyperlink" Target="http://obrazovanie-rez.ucoz.ru/load/0-0-0-1387-20" TargetMode="External"/><Relationship Id="rId541" Type="http://schemas.openxmlformats.org/officeDocument/2006/relationships/hyperlink" Target="https://drive.google.com/file/d/1u6Y3FycXjmvfrblS8FRfAdIb0TLlhDl-/view?usp=sharing" TargetMode="External"/><Relationship Id="rId562" Type="http://schemas.openxmlformats.org/officeDocument/2006/relationships/hyperlink" Target="https://drive.google.com/file/d/1KV6SiprACR4lXZJZhjrHTwTUa4-wx1xf/view?usp=sharing" TargetMode="External"/><Relationship Id="rId583" Type="http://schemas.openxmlformats.org/officeDocument/2006/relationships/hyperlink" Target="https://drive.google.com/file/d/1mn4jFbAwEcH0i-dDEXoVoWMJYuQsdbdK/view?usp=sharing" TargetMode="External"/><Relationship Id="rId618" Type="http://schemas.openxmlformats.org/officeDocument/2006/relationships/hyperlink" Target="https://drive.google.com/file/d/1eofVwfJxLz0FcC6UAQXA2GRQifCt9LqY/view?usp=sharing" TargetMode="External"/><Relationship Id="rId639" Type="http://schemas.openxmlformats.org/officeDocument/2006/relationships/hyperlink" Target="https://drive.google.com/file/d/1e4lPCi4jCFXKOp0dZk5Bl5CnfmVOrOSB/view?usp=sharing" TargetMode="External"/><Relationship Id="rId4" Type="http://schemas.openxmlformats.org/officeDocument/2006/relationships/hyperlink" Target="https://drive.google.com/file/d/1A0wn0b-PSgmZlcBGN2rGCW-7HUrQ63Oc/view?usp=sharing" TargetMode="External"/><Relationship Id="rId180" Type="http://schemas.openxmlformats.org/officeDocument/2006/relationships/hyperlink" Target="http://obrazovanie-rez.ucoz.ru/load/0-0-0-1314-20" TargetMode="External"/><Relationship Id="rId215" Type="http://schemas.openxmlformats.org/officeDocument/2006/relationships/hyperlink" Target="http://obrazovanie-rez.ucoz.ru/load/0-0-0-1444-20" TargetMode="External"/><Relationship Id="rId236" Type="http://schemas.openxmlformats.org/officeDocument/2006/relationships/hyperlink" Target="http://obrazovanie-rez.ucoz.ru/load/0-0-0-1291-20" TargetMode="External"/><Relationship Id="rId257" Type="http://schemas.openxmlformats.org/officeDocument/2006/relationships/hyperlink" Target="http://obrazovanie-rez.ucoz.ru/_ld/11/1174______.pdf" TargetMode="External"/><Relationship Id="rId278" Type="http://schemas.openxmlformats.org/officeDocument/2006/relationships/hyperlink" Target="https://drive.google.com/file/d/1fEk4GGp9bpRBemMo8DYvQRSgQ5EPT2sF/view?usp=sharing" TargetMode="External"/><Relationship Id="rId401" Type="http://schemas.openxmlformats.org/officeDocument/2006/relationships/hyperlink" Target="http://obrazovanie-rez.ucoz.ru/load/0-0-0-1355-20" TargetMode="External"/><Relationship Id="rId422" Type="http://schemas.openxmlformats.org/officeDocument/2006/relationships/hyperlink" Target="https://drive.google.com/file/d/1f4DVXpQtMt2lmn8X_xU_FvxccOqAdGaJ/view" TargetMode="External"/><Relationship Id="rId443" Type="http://schemas.openxmlformats.org/officeDocument/2006/relationships/hyperlink" Target="https://drive.google.com/file/d/1RT99b4_smXlM-8SNWvFldm9wbILpJVMb/view?usp=sharing" TargetMode="External"/><Relationship Id="rId464" Type="http://schemas.openxmlformats.org/officeDocument/2006/relationships/hyperlink" Target="https://drive.google.com/file/d/1VgITj4_N6Y2vACLNkt84sqpFIjTqq9_q/view?usp=sharing" TargetMode="External"/><Relationship Id="rId303" Type="http://schemas.openxmlformats.org/officeDocument/2006/relationships/hyperlink" Target="https://drive.google.com/file/d/1HTKAP9wGZ9z06o0Uo1vJOrs-KR5lYx8L/view?usp=sharing" TargetMode="External"/><Relationship Id="rId485" Type="http://schemas.openxmlformats.org/officeDocument/2006/relationships/hyperlink" Target="https://drive.google.com/file/d/1mjzubvTCaX662rZHm8YF42O0RTNVD_38/view?usp=sharing" TargetMode="External"/><Relationship Id="rId42" Type="http://schemas.openxmlformats.org/officeDocument/2006/relationships/hyperlink" Target="http://obrazovanie-rez.ucoz.ru/load/0-0-0-1333-20" TargetMode="External"/><Relationship Id="rId84" Type="http://schemas.openxmlformats.org/officeDocument/2006/relationships/hyperlink" Target="http://obrazovanie-rez.ucoz.ru/load/0-0-0-763-20" TargetMode="External"/><Relationship Id="rId138" Type="http://schemas.openxmlformats.org/officeDocument/2006/relationships/hyperlink" Target="http://obrazovanie-rez.ucoz.ru/_ld/14/1429__.___.pdf" TargetMode="External"/><Relationship Id="rId345" Type="http://schemas.openxmlformats.org/officeDocument/2006/relationships/hyperlink" Target="https://drive.google.com/file/d/1wMRfMa9x3rB-vJ7-_JbzqL9XXNA3EnQ1/view?usp=sharing" TargetMode="External"/><Relationship Id="rId387" Type="http://schemas.openxmlformats.org/officeDocument/2006/relationships/hyperlink" Target="http://obrazovanie-rez.ucoz.ru/load/0-0-0-1327-20" TargetMode="External"/><Relationship Id="rId510" Type="http://schemas.openxmlformats.org/officeDocument/2006/relationships/hyperlink" Target="http://obrazovanie-rez.ucoz.ru/load/0-0-0-770-20" TargetMode="External"/><Relationship Id="rId552" Type="http://schemas.openxmlformats.org/officeDocument/2006/relationships/hyperlink" Target="https://drive.google.com/file/d/1jYYWkqjJ2a40OslNN3hBfLtnjFQkz4rF/view?usp=sharing" TargetMode="External"/><Relationship Id="rId594" Type="http://schemas.openxmlformats.org/officeDocument/2006/relationships/hyperlink" Target="http://obrazovanie-rez.ucoz.ru/load/0-0-0-1383-20" TargetMode="External"/><Relationship Id="rId608" Type="http://schemas.openxmlformats.org/officeDocument/2006/relationships/hyperlink" Target="https://drive.google.com/file/d/1n9-Qlz0ktbtUuW-hDoFXJS7SojDOofzI/view?usp=sharing" TargetMode="External"/><Relationship Id="rId191" Type="http://schemas.openxmlformats.org/officeDocument/2006/relationships/hyperlink" Target="http://obrazovanie-rez.ucoz.ru/load/0-0-0-766-20" TargetMode="External"/><Relationship Id="rId205" Type="http://schemas.openxmlformats.org/officeDocument/2006/relationships/hyperlink" Target="https://drive.google.com/file/d/1sLuocpdYky9IxgHe3Am65wQ5Su4XWq-x/view?usp=sharing" TargetMode="External"/><Relationship Id="rId247" Type="http://schemas.openxmlformats.org/officeDocument/2006/relationships/hyperlink" Target="http://obrazovanie-rez.ucoz.ru/load/0-0-0-1012-20" TargetMode="External"/><Relationship Id="rId412" Type="http://schemas.openxmlformats.org/officeDocument/2006/relationships/hyperlink" Target="https://drive.google.com/file/d/1NJjxOpgMsOhKdq8m2ZDyvvZ3yk2aUrxK/view?usp=sharing" TargetMode="External"/><Relationship Id="rId107" Type="http://schemas.openxmlformats.org/officeDocument/2006/relationships/hyperlink" Target="http://obrazovanie-rez.ucoz.ru/_ld/13/1327_____2025_.pdf" TargetMode="External"/><Relationship Id="rId289" Type="http://schemas.openxmlformats.org/officeDocument/2006/relationships/hyperlink" Target="https://drive.google.com/file/d/1TbpHDruNV1duP-cmTrxC7ESDaUJs__uD/view?usp=sharing" TargetMode="External"/><Relationship Id="rId454" Type="http://schemas.openxmlformats.org/officeDocument/2006/relationships/hyperlink" Target="https://drive.google.com/file/d/1z1zsfMPnGC6Ihvz1lMGFfzxogZ25LBxz/view?usp=sharing" TargetMode="External"/><Relationship Id="rId496" Type="http://schemas.openxmlformats.org/officeDocument/2006/relationships/hyperlink" Target="http://obrazovanie-rez.ucoz.ru/load/0-0-0-1395-20" TargetMode="External"/><Relationship Id="rId11" Type="http://schemas.openxmlformats.org/officeDocument/2006/relationships/hyperlink" Target="http://obrazovanie-rez.ucoz.ru/load/0-0-0-1387-20" TargetMode="External"/><Relationship Id="rId53" Type="http://schemas.openxmlformats.org/officeDocument/2006/relationships/hyperlink" Target="http://obrazovanie-rez.ucoz.ru/_ld/14/1437____2016-2021_...pdf" TargetMode="External"/><Relationship Id="rId149" Type="http://schemas.openxmlformats.org/officeDocument/2006/relationships/hyperlink" Target="http://obrazovanie-rez.ucoz.ru/_ld/13/1358___.pdf" TargetMode="External"/><Relationship Id="rId314" Type="http://schemas.openxmlformats.org/officeDocument/2006/relationships/hyperlink" Target="https://drive.google.com/file/d/1xalbil3JPbvp-y9xaVAmHCA4QWziqYY0/view?usp=sharing" TargetMode="External"/><Relationship Id="rId356" Type="http://schemas.openxmlformats.org/officeDocument/2006/relationships/hyperlink" Target="https://drive.google.com/file/d/1qglRDdiEMx72EuQn0esUzl3Yzwmfc3B1/view?usp=sharing" TargetMode="External"/><Relationship Id="rId398" Type="http://schemas.openxmlformats.org/officeDocument/2006/relationships/hyperlink" Target="http://obrazovanie-rez.ucoz.ru/load/0-0-0-691-20" TargetMode="External"/><Relationship Id="rId521" Type="http://schemas.openxmlformats.org/officeDocument/2006/relationships/hyperlink" Target="http://obrazovanie-rez.ucoz.ru/load/0-0-0-1387-20" TargetMode="External"/><Relationship Id="rId563" Type="http://schemas.openxmlformats.org/officeDocument/2006/relationships/hyperlink" Target="https://drive.google.com/file/d/1KV6SiprACR4lXZJZhjrHTwTUa4-wx1xf/view?usp=sharing" TargetMode="External"/><Relationship Id="rId619" Type="http://schemas.openxmlformats.org/officeDocument/2006/relationships/hyperlink" Target="https://drive.google.com/file/d/1KV6SiprACR4lXZJZhjrHTwTUa4-wx1xf/view?usp=sharing" TargetMode="External"/><Relationship Id="rId95" Type="http://schemas.openxmlformats.org/officeDocument/2006/relationships/hyperlink" Target="http://obrazovanie-rez.ucoz.ru/load/0-0-0-1421-20" TargetMode="External"/><Relationship Id="rId160" Type="http://schemas.openxmlformats.org/officeDocument/2006/relationships/hyperlink" Target="http://obrazovanie-rez.ucoz.ru/load/0-0-0-1421-20" TargetMode="External"/><Relationship Id="rId216" Type="http://schemas.openxmlformats.org/officeDocument/2006/relationships/hyperlink" Target="http://obrazovanie-rez.ucoz.ru/load/0-0-0-1445-20" TargetMode="External"/><Relationship Id="rId423" Type="http://schemas.openxmlformats.org/officeDocument/2006/relationships/hyperlink" Target="https://docs.google.com/spreadsheets/d/1QUgCJmuh89wTlyjvzvJv5cldklsC5NCYrGRlpmCAYOA/edit?usp=sharing" TargetMode="External"/><Relationship Id="rId258" Type="http://schemas.openxmlformats.org/officeDocument/2006/relationships/hyperlink" Target="http://obrazovanie-rez.ucoz.ru/_ld/11/1176_____-2020.pdf" TargetMode="External"/><Relationship Id="rId465" Type="http://schemas.openxmlformats.org/officeDocument/2006/relationships/hyperlink" Target="https://drive.google.com/file/d/1G9VXzIV7H3AQqIWJiyMbSqjFI8VJ0NKv/view?usp=sharing" TargetMode="External"/><Relationship Id="rId630" Type="http://schemas.openxmlformats.org/officeDocument/2006/relationships/hyperlink" Target="https://drive.google.com/file/d/1xjW3SHCURgbKorO1qp23btynMl1xFuDe/view?usp=sharing" TargetMode="External"/><Relationship Id="rId22" Type="http://schemas.openxmlformats.org/officeDocument/2006/relationships/hyperlink" Target="http://obrazovanie-rez.ucoz.ru/load/0-0-0-1395-20" TargetMode="External"/><Relationship Id="rId64" Type="http://schemas.openxmlformats.org/officeDocument/2006/relationships/hyperlink" Target="https://drive.google.com/file/d/1p44vqwwGfZr1f-gv1wFc9fHXdXmccYjW/view?usp=sharing" TargetMode="External"/><Relationship Id="rId118" Type="http://schemas.openxmlformats.org/officeDocument/2006/relationships/hyperlink" Target="http://obrazovanie-rez.ucoz.ru/_ld/13/1356___.pdf" TargetMode="External"/><Relationship Id="rId325" Type="http://schemas.openxmlformats.org/officeDocument/2006/relationships/hyperlink" Target="http://obrazovanie-rez.ucoz.ru/load/0-0-0-763-20" TargetMode="External"/><Relationship Id="rId367" Type="http://schemas.openxmlformats.org/officeDocument/2006/relationships/hyperlink" Target="https://drive.google.com/file/d/10Cruu0_3eZ-AmDz3LPi_XZY62ChBp3W7/view" TargetMode="External"/><Relationship Id="rId532" Type="http://schemas.openxmlformats.org/officeDocument/2006/relationships/hyperlink" Target="http://obrazovanie-rez.ucoz.ru/load/0-0-0-1327-20" TargetMode="External"/><Relationship Id="rId574" Type="http://schemas.openxmlformats.org/officeDocument/2006/relationships/hyperlink" Target="https://drive.google.com/file/d/1UlrGVZSWI3uKdLa6mopxcy4DqlA4fMcY/view?usp=sharing" TargetMode="External"/><Relationship Id="rId171" Type="http://schemas.openxmlformats.org/officeDocument/2006/relationships/hyperlink" Target="http://obrazovanie-rez.ucoz.ru/_ld/11/1196______-2021.pdf" TargetMode="External"/><Relationship Id="rId227" Type="http://schemas.openxmlformats.org/officeDocument/2006/relationships/hyperlink" Target="https://drive.google.com/file/d/1ApN1JrjF0yTvfSxEiExE7lulWr3sSz5t/view?usp=sharing" TargetMode="External"/><Relationship Id="rId269" Type="http://schemas.openxmlformats.org/officeDocument/2006/relationships/hyperlink" Target="https://drive.google.com/file/d/1VcPlBFV7TxcA0uIC0rgxrb16EEsmv3oP/view?usp=sharing" TargetMode="External"/><Relationship Id="rId434" Type="http://schemas.openxmlformats.org/officeDocument/2006/relationships/hyperlink" Target="https://drive.google.com/file/d/1tMJEpLUhxK2ZYJhXkYwBgVrv4HmejNCD/view?usp=sharing" TargetMode="External"/><Relationship Id="rId476" Type="http://schemas.openxmlformats.org/officeDocument/2006/relationships/hyperlink" Target="https://drive.google.com/file/d/1RK0otcbsOvBktUQeq0yP_VxPbLlYZRmD/view?usp=sharing" TargetMode="External"/><Relationship Id="rId33" Type="http://schemas.openxmlformats.org/officeDocument/2006/relationships/hyperlink" Target="http://obrazovanie-rez.ucoz.ru/load/0-0-0-1389-20" TargetMode="External"/><Relationship Id="rId129" Type="http://schemas.openxmlformats.org/officeDocument/2006/relationships/hyperlink" Target="http://obrazovanie-rez.ucoz.ru/_ld/13/1326____2020.pdf" TargetMode="External"/><Relationship Id="rId280" Type="http://schemas.openxmlformats.org/officeDocument/2006/relationships/hyperlink" Target="https://drive.google.com/file/d/1oJ688Ml56JJ4NOoM8DTotW_DtFH2i70x/view?usp=sharing" TargetMode="External"/><Relationship Id="rId336" Type="http://schemas.openxmlformats.org/officeDocument/2006/relationships/hyperlink" Target="http://obrazovanie-rez.ucoz.ru/load/0-0-0-763-20" TargetMode="External"/><Relationship Id="rId501" Type="http://schemas.openxmlformats.org/officeDocument/2006/relationships/hyperlink" Target="http://obrazovanie-rez.ucoz.ru/load/0-0-0-1180-20" TargetMode="External"/><Relationship Id="rId543" Type="http://schemas.openxmlformats.org/officeDocument/2006/relationships/hyperlink" Target="https://drive.google.com/file/d/1u6Y3FycXjmvfrblS8FRfAdIb0TLlhDl-/view?usp=sharing" TargetMode="External"/><Relationship Id="rId75" Type="http://schemas.openxmlformats.org/officeDocument/2006/relationships/hyperlink" Target="http://obrazovanie-rez.ucoz.ru/_ld/14/1435_mNv.pdf" TargetMode="External"/><Relationship Id="rId140" Type="http://schemas.openxmlformats.org/officeDocument/2006/relationships/hyperlink" Target="https://drive.google.com/file/d/1j9NlMSOMUFF4iFLBQ2VY__wLHkobphqu/view?usp=sharing" TargetMode="External"/><Relationship Id="rId182" Type="http://schemas.openxmlformats.org/officeDocument/2006/relationships/hyperlink" Target="http://obrazovanie-rez.ucoz.ru/load/0-0-0-702-20" TargetMode="External"/><Relationship Id="rId378" Type="http://schemas.openxmlformats.org/officeDocument/2006/relationships/hyperlink" Target="https://drive.google.com/file/d/1jTsUilJYOs3BBQYO4Z_ymRdELY-vI0v9/view?usp=sharing" TargetMode="External"/><Relationship Id="rId403" Type="http://schemas.openxmlformats.org/officeDocument/2006/relationships/hyperlink" Target="http://obrazovanie-rez.ucoz.ru/load/0-0-0-1280-20" TargetMode="External"/><Relationship Id="rId585" Type="http://schemas.openxmlformats.org/officeDocument/2006/relationships/hyperlink" Target="https://drive.google.com/file/d/1TP30WyUMMRlEpoTeykZFboA2uYkH9emf/view?usp=sharing" TargetMode="External"/><Relationship Id="rId6" Type="http://schemas.openxmlformats.org/officeDocument/2006/relationships/hyperlink" Target="http://obrazovanie-rez.ucoz.ru/load/0-0-0-1353-20" TargetMode="External"/><Relationship Id="rId238" Type="http://schemas.openxmlformats.org/officeDocument/2006/relationships/hyperlink" Target="https://drive.google.com/file/d/1mdAmRMs-IvxOGgZGJFEON3_fguTGkdBu/view?usp=sharing" TargetMode="External"/><Relationship Id="rId445" Type="http://schemas.openxmlformats.org/officeDocument/2006/relationships/hyperlink" Target="https://drive.google.com/file/d/16AsdLrwOKFqo_rQE_TVl5zVjaV3vZI1Y/view?usp=sharing" TargetMode="External"/><Relationship Id="rId487" Type="http://schemas.openxmlformats.org/officeDocument/2006/relationships/hyperlink" Target="https://drive.google.com/file/d/1vmWXWHiEP1IkDGTK4bAFTEWErHymxAjU/view?usp=sharing" TargetMode="External"/><Relationship Id="rId610" Type="http://schemas.openxmlformats.org/officeDocument/2006/relationships/hyperlink" Target="https://drive.google.com/file/d/1vUibWl23NtEpy1KU6G0hxqWLD34vku-O/view?usp=sharing" TargetMode="External"/><Relationship Id="rId291" Type="http://schemas.openxmlformats.org/officeDocument/2006/relationships/hyperlink" Target="https://drive.google.com/file/d/1TbpHDruNV1duP-cmTrxC7ESDaUJs__uD/view?usp=sharing" TargetMode="External"/><Relationship Id="rId305" Type="http://schemas.openxmlformats.org/officeDocument/2006/relationships/hyperlink" Target="https://drive.google.com/file/d/1HTKAP9wGZ9z06o0Uo1vJOrs-KR5lYx8L/view?usp=sharing" TargetMode="External"/><Relationship Id="rId347" Type="http://schemas.openxmlformats.org/officeDocument/2006/relationships/hyperlink" Target="http://obrazovanie-rez.ucoz.ru/_ld/13/1378_2019-2020_.pdf" TargetMode="External"/><Relationship Id="rId512" Type="http://schemas.openxmlformats.org/officeDocument/2006/relationships/hyperlink" Target="http://obrazovanie-rez.ucoz.ru/load/0-0-0-1293-20" TargetMode="External"/><Relationship Id="rId44" Type="http://schemas.openxmlformats.org/officeDocument/2006/relationships/hyperlink" Target="http://obrazovanie-rez.ucoz.ru/_ld/13/1327_____2025_.pdf" TargetMode="External"/><Relationship Id="rId86" Type="http://schemas.openxmlformats.org/officeDocument/2006/relationships/hyperlink" Target="https://drive.google.com/file/d/1HrBAodLotPjxY5_KCv6o-5pFf8Ec7ZEm/view?usp=sharing" TargetMode="External"/><Relationship Id="rId151" Type="http://schemas.openxmlformats.org/officeDocument/2006/relationships/hyperlink" Target="https://drive.google.com/file/d/1q-JsJwQh4w5GBIvi_Ot3UI4pIUBxErO6/view?usp=sharing" TargetMode="External"/><Relationship Id="rId389" Type="http://schemas.openxmlformats.org/officeDocument/2006/relationships/hyperlink" Target="https://drive.google.com/file/d/133dKVzIJb-9SewQz_Nwru4scnM6aUszD/view?usp=sharing" TargetMode="External"/><Relationship Id="rId554" Type="http://schemas.openxmlformats.org/officeDocument/2006/relationships/hyperlink" Target="https://drive.google.com/file/d/1KV6SiprACR4lXZJZhjrHTwTUa4-wx1xf/view?usp=sharing" TargetMode="External"/><Relationship Id="rId596" Type="http://schemas.openxmlformats.org/officeDocument/2006/relationships/hyperlink" Target="http://obrazovanie-rez.ucoz.ru/load/0-0-0-1353-20" TargetMode="External"/><Relationship Id="rId193" Type="http://schemas.openxmlformats.org/officeDocument/2006/relationships/hyperlink" Target="http://obrazovanie-rez.ucoz.ru/load/0-0-0-766-20" TargetMode="External"/><Relationship Id="rId207" Type="http://schemas.openxmlformats.org/officeDocument/2006/relationships/hyperlink" Target="http://obrazovanie-rez.ucoz.ru/load/0-0-0-763-20" TargetMode="External"/><Relationship Id="rId249" Type="http://schemas.openxmlformats.org/officeDocument/2006/relationships/hyperlink" Target="http://obrazovanie-rez.ucoz.ru/load/0-0-0-1326-20" TargetMode="External"/><Relationship Id="rId414" Type="http://schemas.openxmlformats.org/officeDocument/2006/relationships/hyperlink" Target="http://obrazovanie-rez.ucoz.ru/load/0-0-0-1360-20" TargetMode="External"/><Relationship Id="rId456" Type="http://schemas.openxmlformats.org/officeDocument/2006/relationships/hyperlink" Target="https://drive.google.com/file/d/18spI7tC_SMyprkyEklIDX0DdrUwLO9ba/view?usp=sharing" TargetMode="External"/><Relationship Id="rId498" Type="http://schemas.openxmlformats.org/officeDocument/2006/relationships/hyperlink" Target="http://obrazovanie-rez.ucoz.ru/load/0-0-0-1395-20" TargetMode="External"/><Relationship Id="rId621" Type="http://schemas.openxmlformats.org/officeDocument/2006/relationships/hyperlink" Target="https://drive.google.com/file/d/1xjW3SHCURgbKorO1qp23btynMl1xFuDe/view?usp=sharing" TargetMode="External"/><Relationship Id="rId13" Type="http://schemas.openxmlformats.org/officeDocument/2006/relationships/hyperlink" Target="http://obrazovanie-rez.ucoz.ru/_ld/13/1327_____2025_.pdf" TargetMode="External"/><Relationship Id="rId109" Type="http://schemas.openxmlformats.org/officeDocument/2006/relationships/hyperlink" Target="http://obrazovanie-rez.ucoz.ru/_ld/11/1197____.pdf" TargetMode="External"/><Relationship Id="rId260" Type="http://schemas.openxmlformats.org/officeDocument/2006/relationships/hyperlink" Target="https://drive.google.com/file/d/1xL63pkYhiTlWn4ytxHjcHEfNGqlGfrYD/view?usp=sharing" TargetMode="External"/><Relationship Id="rId316" Type="http://schemas.openxmlformats.org/officeDocument/2006/relationships/hyperlink" Target="https://drive.google.com/file/d/1HTKAP9wGZ9z06o0Uo1vJOrs-KR5lYx8L/view?usp=sharing" TargetMode="External"/><Relationship Id="rId523" Type="http://schemas.openxmlformats.org/officeDocument/2006/relationships/hyperlink" Target="http://obrazovanie-rez.ucoz.ru/load/0-0-0-1387-20" TargetMode="External"/><Relationship Id="rId55" Type="http://schemas.openxmlformats.org/officeDocument/2006/relationships/hyperlink" Target="https://drive.google.com/file/d/1gJ1QWe5_7xWBiBNnxei2KokeFsgGFEwa/view?usp=sharing" TargetMode="External"/><Relationship Id="rId97" Type="http://schemas.openxmlformats.org/officeDocument/2006/relationships/hyperlink" Target="http://obrazovanie-rez.ucoz.ru/_ld/13/1327_____2025_.pdf" TargetMode="External"/><Relationship Id="rId120" Type="http://schemas.openxmlformats.org/officeDocument/2006/relationships/hyperlink" Target="https://drive.google.com/file/d/10Cruu0_3eZ-AmDz3LPi_XZY62ChBp3W7/view" TargetMode="External"/><Relationship Id="rId358" Type="http://schemas.openxmlformats.org/officeDocument/2006/relationships/hyperlink" Target="http://obrazovanie-rez.ucoz.ru/_ld/13/1378_2019-2020_.pdf" TargetMode="External"/><Relationship Id="rId565" Type="http://schemas.openxmlformats.org/officeDocument/2006/relationships/hyperlink" Target="https://drive.google.com/file/d/1KV6SiprACR4lXZJZhjrHTwTUa4-wx1xf/view?usp=sharing" TargetMode="External"/><Relationship Id="rId162" Type="http://schemas.openxmlformats.org/officeDocument/2006/relationships/hyperlink" Target="http://obrazovanie-rez.ucoz.ru/polozhenie_1.doc" TargetMode="External"/><Relationship Id="rId218" Type="http://schemas.openxmlformats.org/officeDocument/2006/relationships/hyperlink" Target="https://drive.google.com/file/d/1MEJuYOXwaZxJVjhy8wy3vYFOiMw6Wt2C/view?usp=sharing" TargetMode="External"/><Relationship Id="rId425" Type="http://schemas.openxmlformats.org/officeDocument/2006/relationships/hyperlink" Target="http://obrazovanie-rez.ucoz.ru/load/0-0-0-691-20" TargetMode="External"/><Relationship Id="rId467" Type="http://schemas.openxmlformats.org/officeDocument/2006/relationships/hyperlink" Target="https://drive.google.com/file/d/10F5pIW1AoU8JYX93nH4-nZ5DT8da2ri5/view?usp=sharing" TargetMode="External"/><Relationship Id="rId632" Type="http://schemas.openxmlformats.org/officeDocument/2006/relationships/hyperlink" Target="https://drive.google.com/file/d/1xjW3SHCURgbKorO1qp23btynMl1xFuDe/view?usp=sharing" TargetMode="External"/><Relationship Id="rId271" Type="http://schemas.openxmlformats.org/officeDocument/2006/relationships/hyperlink" Target="https://drive.google.com/file/d/1fEk4GGp9bpRBemMo8DYvQRSgQ5EPT2sF/view?usp=sharing" TargetMode="External"/><Relationship Id="rId24" Type="http://schemas.openxmlformats.org/officeDocument/2006/relationships/hyperlink" Target="http://obrazovanie-rez.ucoz.ru/load/0-0-0-1391-20" TargetMode="External"/><Relationship Id="rId66" Type="http://schemas.openxmlformats.org/officeDocument/2006/relationships/hyperlink" Target="http://obrazovanie-rez.ucoz.ru/_ld/13/1327_____2025_.pdf" TargetMode="External"/><Relationship Id="rId131" Type="http://schemas.openxmlformats.org/officeDocument/2006/relationships/hyperlink" Target="http://obrazovanie-rez.ucoz.ru/_ld/13/1316_2019-2020___.pdf" TargetMode="External"/><Relationship Id="rId327" Type="http://schemas.openxmlformats.org/officeDocument/2006/relationships/hyperlink" Target="https://drive.google.com/file/d/1QOZ78fhIf4VVJLvnFnV5QapslqQ7-euy/view?usp=sharing" TargetMode="External"/><Relationship Id="rId369" Type="http://schemas.openxmlformats.org/officeDocument/2006/relationships/hyperlink" Target="https://drive.google.com/file/d/1cYDl6F0MY6-dG12-lHKxKCQgMmfRpSjs/view?usp=sharing" TargetMode="External"/><Relationship Id="rId534" Type="http://schemas.openxmlformats.org/officeDocument/2006/relationships/hyperlink" Target="https://drive.google.com/file/d/1NFCYMNYHSsCqZ1TLl38OzztnJ4ufN7XS/view?usp=sharing" TargetMode="External"/><Relationship Id="rId576" Type="http://schemas.openxmlformats.org/officeDocument/2006/relationships/hyperlink" Target="https://drive.google.com/file/d/1hlkDs_eAGTidYkx0bLVfY73nqQ761he7/view?usp=sharing" TargetMode="External"/><Relationship Id="rId173" Type="http://schemas.openxmlformats.org/officeDocument/2006/relationships/hyperlink" Target="http://obrazovanie-rez.ucoz.ru/load/0-0-0-1265-20" TargetMode="External"/><Relationship Id="rId229" Type="http://schemas.openxmlformats.org/officeDocument/2006/relationships/hyperlink" Target="http://obrazovanie-rez.ucoz.ru/load/0-0-0-1295-20" TargetMode="External"/><Relationship Id="rId380" Type="http://schemas.openxmlformats.org/officeDocument/2006/relationships/hyperlink" Target="http://obrazovanie-rez.ucoz.ru/load/0-0-0-1413-20" TargetMode="External"/><Relationship Id="rId436" Type="http://schemas.openxmlformats.org/officeDocument/2006/relationships/hyperlink" Target="https://drive.google.com/file/d/16PnTdhaD6Pm4hdQwriOKayJbZVCrxn6Q/view?usp=sharing" TargetMode="External"/><Relationship Id="rId601" Type="http://schemas.openxmlformats.org/officeDocument/2006/relationships/hyperlink" Target="https://drive.google.com/file/d/11lQnNIVqJvyg2yhDhLMOQNVXUdRH0Ygz/view?usp=sharing" TargetMode="External"/><Relationship Id="rId240" Type="http://schemas.openxmlformats.org/officeDocument/2006/relationships/hyperlink" Target="http://obrazovanie-rez.ucoz.ru/load/0-0-0-706-20" TargetMode="External"/><Relationship Id="rId478" Type="http://schemas.openxmlformats.org/officeDocument/2006/relationships/hyperlink" Target="https://drive.google.com/file/d/1gTBRF-D91pXVWZpJOiGWT1FIj-ASs8uM/view?usp=sharing" TargetMode="External"/><Relationship Id="rId35" Type="http://schemas.openxmlformats.org/officeDocument/2006/relationships/hyperlink" Target="http://obrazovanie-rez.ucoz.ru/load/0-0-0-1390-20" TargetMode="External"/><Relationship Id="rId77" Type="http://schemas.openxmlformats.org/officeDocument/2006/relationships/hyperlink" Target="http://obrazovanie-rez.ucoz.ru/_ld/13/1378_2019-2020_.pdf" TargetMode="External"/><Relationship Id="rId100" Type="http://schemas.openxmlformats.org/officeDocument/2006/relationships/hyperlink" Target="http://obrazovanie-rez.ucoz.ru/load/0-0-0-1421-20" TargetMode="External"/><Relationship Id="rId282" Type="http://schemas.openxmlformats.org/officeDocument/2006/relationships/hyperlink" Target="https://drive.google.com/file/d/1xL63pkYhiTlWn4ytxHjcHEfNGqlGfrYD/view?usp=sharing" TargetMode="External"/><Relationship Id="rId338" Type="http://schemas.openxmlformats.org/officeDocument/2006/relationships/hyperlink" Target="https://drive.google.com/file/d/1mT3K2sKKdf-rdT0q7ArfBwi7H9LL_yFo/view?usp=sharing" TargetMode="External"/><Relationship Id="rId503" Type="http://schemas.openxmlformats.org/officeDocument/2006/relationships/hyperlink" Target="https://drive.google.com/file/d/1vUibWl23NtEpy1KU6G0hxqWLD34vku-O/view?usp=sharing" TargetMode="External"/><Relationship Id="rId545" Type="http://schemas.openxmlformats.org/officeDocument/2006/relationships/hyperlink" Target="https://drive.google.com/file/d/1u6Y3FycXjmvfrblS8FRfAdIb0TLlhDl-/view?usp=sharing" TargetMode="External"/><Relationship Id="rId587" Type="http://schemas.openxmlformats.org/officeDocument/2006/relationships/hyperlink" Target="http://obrazovanie-rez.ucoz.ru/load/0-0-0-1331-20" TargetMode="External"/><Relationship Id="rId8" Type="http://schemas.openxmlformats.org/officeDocument/2006/relationships/hyperlink" Target="http://obrazovanie-rez.ucoz.ru/load/0-0-0-1361-20" TargetMode="External"/><Relationship Id="rId142" Type="http://schemas.openxmlformats.org/officeDocument/2006/relationships/hyperlink" Target="https://drive.google.com/file/d/1uL-NqfhDC1_WipcJNYPEHlhwuUlyDKjg/view?usp=sharing" TargetMode="External"/><Relationship Id="rId184" Type="http://schemas.openxmlformats.org/officeDocument/2006/relationships/hyperlink" Target="http://obrazovanie-rez.ucoz.ru/load/0-0-0-1276-20" TargetMode="External"/><Relationship Id="rId391" Type="http://schemas.openxmlformats.org/officeDocument/2006/relationships/hyperlink" Target="http://obrazovanie-rez.ucoz.ru/load/0-0-0-691-20" TargetMode="External"/><Relationship Id="rId405" Type="http://schemas.openxmlformats.org/officeDocument/2006/relationships/hyperlink" Target="http://obrazovanie-rez.ucoz.ru/load/0-0-0-763-20" TargetMode="External"/><Relationship Id="rId447" Type="http://schemas.openxmlformats.org/officeDocument/2006/relationships/hyperlink" Target="https://drive.google.com/file/d/14qvqToSKWdT3C6hywqqFlSD7i0dUldYY/view?usp=sharing" TargetMode="External"/><Relationship Id="rId612" Type="http://schemas.openxmlformats.org/officeDocument/2006/relationships/hyperlink" Target="https://drive.google.com/file/d/1OieJeD7YfCQFJIQLdKyv3zdcE4Qs7nBi/view?usp=sharing" TargetMode="External"/><Relationship Id="rId251" Type="http://schemas.openxmlformats.org/officeDocument/2006/relationships/hyperlink" Target="http://obrazovanie-rez.ucoz.ru/load/0-0-0-1367-20" TargetMode="External"/><Relationship Id="rId489" Type="http://schemas.openxmlformats.org/officeDocument/2006/relationships/hyperlink" Target="http://obrazovanie-rez.ucoz.ru/load/0-0-0-1354-20" TargetMode="External"/><Relationship Id="rId46" Type="http://schemas.openxmlformats.org/officeDocument/2006/relationships/hyperlink" Target="https://drive.google.com/file/d/1HKrId4tRm_A4iXxl6GDLqQN877FW_vBv/view?usp=sharing" TargetMode="External"/><Relationship Id="rId293" Type="http://schemas.openxmlformats.org/officeDocument/2006/relationships/hyperlink" Target="https://rezhevskoy.midural.ru/article/show/id/1115" TargetMode="External"/><Relationship Id="rId307" Type="http://schemas.openxmlformats.org/officeDocument/2006/relationships/hyperlink" Target="https://drive.google.com/file/d/1HTKAP9wGZ9z06o0Uo1vJOrs-KR5lYx8L/view?usp=sharing" TargetMode="External"/><Relationship Id="rId349" Type="http://schemas.openxmlformats.org/officeDocument/2006/relationships/hyperlink" Target="http://obrazovanie-rez.ucoz.ru/_ld/13/1378_2019-2020_.pdf" TargetMode="External"/><Relationship Id="rId514" Type="http://schemas.openxmlformats.org/officeDocument/2006/relationships/hyperlink" Target="http://obrazovanie-rez.ucoz.ru/load/0-0-0-1285-20" TargetMode="External"/><Relationship Id="rId556" Type="http://schemas.openxmlformats.org/officeDocument/2006/relationships/hyperlink" Target="https://drive.google.com/file/d/1KV6SiprACR4lXZJZhjrHTwTUa4-wx1xf/view?usp=sharing" TargetMode="External"/><Relationship Id="rId88" Type="http://schemas.openxmlformats.org/officeDocument/2006/relationships/hyperlink" Target="http://obrazovanie-rez.ucoz.ru/_ld/13/1357___.pdf" TargetMode="External"/><Relationship Id="rId111" Type="http://schemas.openxmlformats.org/officeDocument/2006/relationships/hyperlink" Target="http://obrazovanie-rez.ucoz.ru/_ld/13/1357___.pdf" TargetMode="External"/><Relationship Id="rId153" Type="http://schemas.openxmlformats.org/officeDocument/2006/relationships/hyperlink" Target="https://drive.google.com/file/d/1BKXbGpDUIc22zsE3AvDxDsRFqRdZbHvb/view?usp=sharing" TargetMode="External"/><Relationship Id="rId195" Type="http://schemas.openxmlformats.org/officeDocument/2006/relationships/hyperlink" Target="http://obrazovanie-rez.ucoz.ru/_ld/14/1438_ksf.pdf" TargetMode="External"/><Relationship Id="rId209" Type="http://schemas.openxmlformats.org/officeDocument/2006/relationships/hyperlink" Target="http://obrazovanie-rez.ucoz.ru/load/0-0-0-763-20" TargetMode="External"/><Relationship Id="rId360" Type="http://schemas.openxmlformats.org/officeDocument/2006/relationships/hyperlink" Target="https://drive.google.com/file/d/1bHz1Zxg_MEJjfOnwSgecclEM4adOgP5f/view?usp=sharing" TargetMode="External"/><Relationship Id="rId416" Type="http://schemas.openxmlformats.org/officeDocument/2006/relationships/hyperlink" Target="http://obrazovanie-rez.ucoz.ru/load/0-0-0-1277-20" TargetMode="External"/><Relationship Id="rId598" Type="http://schemas.openxmlformats.org/officeDocument/2006/relationships/hyperlink" Target="https://drive.google.com/file/d/1iqq9NoO4zxLFCITMvCdGbBUXA7tflF9W/view?usp=sharing" TargetMode="External"/><Relationship Id="rId220" Type="http://schemas.openxmlformats.org/officeDocument/2006/relationships/hyperlink" Target="https://drive.google.com/file/d/1p9XobT9i8IK0kqnmuGFAR0IUwDbyrzEw/view?usp=sharing" TargetMode="External"/><Relationship Id="rId458" Type="http://schemas.openxmlformats.org/officeDocument/2006/relationships/hyperlink" Target="https://drive.google.com/file/d/1iLoEtNpLZslxDCght7BKce7SBb_pI6gu/view?usp=sharing" TargetMode="External"/><Relationship Id="rId623" Type="http://schemas.openxmlformats.org/officeDocument/2006/relationships/hyperlink" Target="https://drive.google.com/file/d/1xjW3SHCURgbKorO1qp23btynMl1xFuDe/view?usp=sharing" TargetMode="External"/><Relationship Id="rId15" Type="http://schemas.openxmlformats.org/officeDocument/2006/relationships/hyperlink" Target="http://obrazovanie-rez.ucoz.ru/load/0-0-0-1391-20" TargetMode="External"/><Relationship Id="rId57" Type="http://schemas.openxmlformats.org/officeDocument/2006/relationships/hyperlink" Target="http://obrazovanie-rez.ucoz.ru/_ld/14/1438_ksf.pdf" TargetMode="External"/><Relationship Id="rId262" Type="http://schemas.openxmlformats.org/officeDocument/2006/relationships/hyperlink" Target="https://drive.google.com/file/d/16SRQ3S5S7mG3oe_K134qwMW90Zktl3r2/view?usp=sharing" TargetMode="External"/><Relationship Id="rId318" Type="http://schemas.openxmlformats.org/officeDocument/2006/relationships/hyperlink" Target="https://drive.google.com/file/d/1HTKAP9wGZ9z06o0Uo1vJOrs-KR5lYx8L/view?usp=sharing" TargetMode="External"/><Relationship Id="rId525" Type="http://schemas.openxmlformats.org/officeDocument/2006/relationships/hyperlink" Target="http://obrazovanie-rez.ucoz.ru/load/0-0-0-1387-20" TargetMode="External"/><Relationship Id="rId567" Type="http://schemas.openxmlformats.org/officeDocument/2006/relationships/hyperlink" Target="https://drive.google.com/file/d/1SosAfH_5Hd3p6n_60pnN-lsXRRs55neQ/view?usp=sharing" TargetMode="External"/><Relationship Id="rId99" Type="http://schemas.openxmlformats.org/officeDocument/2006/relationships/hyperlink" Target="http://obrazovanie-rez.ucoz.ru/_ld/13/1357___.pdf" TargetMode="External"/><Relationship Id="rId122" Type="http://schemas.openxmlformats.org/officeDocument/2006/relationships/hyperlink" Target="https://drive.google.com/file/d/10Cruu0_3eZ-AmDz3LPi_XZY62ChBp3W7/view" TargetMode="External"/><Relationship Id="rId164" Type="http://schemas.openxmlformats.org/officeDocument/2006/relationships/hyperlink" Target="http://obrazovanie-rez.ucoz.ru/load/0-0-0-691-20" TargetMode="External"/><Relationship Id="rId371" Type="http://schemas.openxmlformats.org/officeDocument/2006/relationships/hyperlink" Target="https://drive.google.com/file/d/1qXHNpoNntLxkJn_0H_76TVyI6KCEj7-P/view?usp=sharing" TargetMode="External"/><Relationship Id="rId427" Type="http://schemas.openxmlformats.org/officeDocument/2006/relationships/hyperlink" Target="http://obrazovanie-rez.ucoz.ru/load/0-0-0-1364-20" TargetMode="External"/><Relationship Id="rId469" Type="http://schemas.openxmlformats.org/officeDocument/2006/relationships/hyperlink" Target="https://drive.google.com/file/d/1YJsK8JhZPsub9un-J6wGMRP38zUdnOBw/view?usp=sharing" TargetMode="External"/><Relationship Id="rId634" Type="http://schemas.openxmlformats.org/officeDocument/2006/relationships/hyperlink" Target="https://drive.google.com/file/d/1AZo4v5oi3n71kqFgBoTSeBLEYx5CdcPG/view?usp=sharing" TargetMode="External"/><Relationship Id="rId26" Type="http://schemas.openxmlformats.org/officeDocument/2006/relationships/hyperlink" Target="https://drive.google.com/file/d/1A0wn0b-PSgmZlcBGN2rGCW-7HUrQ63Oc/view?usp=sharing" TargetMode="External"/><Relationship Id="rId231" Type="http://schemas.openxmlformats.org/officeDocument/2006/relationships/hyperlink" Target="http://obrazovanie-rez.ucoz.ru/load/0-0-0-1289-20" TargetMode="External"/><Relationship Id="rId273" Type="http://schemas.openxmlformats.org/officeDocument/2006/relationships/hyperlink" Target="https://drive.google.com/file/d/1xL63pkYhiTlWn4ytxHjcHEfNGqlGfrYD/view?usp=sharing" TargetMode="External"/><Relationship Id="rId329" Type="http://schemas.openxmlformats.org/officeDocument/2006/relationships/hyperlink" Target="http://obrazovanie-rez.ucoz.ru/load/0-0-0-763-20" TargetMode="External"/><Relationship Id="rId480" Type="http://schemas.openxmlformats.org/officeDocument/2006/relationships/hyperlink" Target="https://drive.google.com/file/d/1OM8CQoT5UJkeE-HVcqP-kb4yedXl4FcK/view?usp=sharing" TargetMode="External"/><Relationship Id="rId536" Type="http://schemas.openxmlformats.org/officeDocument/2006/relationships/hyperlink" Target="https://drive.google.com/file/d/1JOnt_QWcHp_yktiAybG1HynbrlNWzZ5c/view?usp=sharing" TargetMode="External"/><Relationship Id="rId68" Type="http://schemas.openxmlformats.org/officeDocument/2006/relationships/hyperlink" Target="http://obrazovanie-rez.ucoz.ru/_ld/13/1378_2019-2020_.pdf" TargetMode="External"/><Relationship Id="rId133" Type="http://schemas.openxmlformats.org/officeDocument/2006/relationships/hyperlink" Target="http://obrazovanie-rez.ucoz.ru/_ld/13/1316_2019-2020___.pdf" TargetMode="External"/><Relationship Id="rId175" Type="http://schemas.openxmlformats.org/officeDocument/2006/relationships/hyperlink" Target="http://obrazovanie-rez.ucoz.ru/load/0-0-0-730-20" TargetMode="External"/><Relationship Id="rId340" Type="http://schemas.openxmlformats.org/officeDocument/2006/relationships/hyperlink" Target="https://drive.google.com/file/d/1mT3K2sKKdf-rdT0q7ArfBwi7H9LL_yFo/view?usp=sharing" TargetMode="External"/><Relationship Id="rId578" Type="http://schemas.openxmlformats.org/officeDocument/2006/relationships/hyperlink" Target="https://drive.google.com/file/d/1z1zsfMPnGC6Ihvz1lMGFfzxogZ25LBxz/view?usp=sharing" TargetMode="External"/><Relationship Id="rId200" Type="http://schemas.openxmlformats.org/officeDocument/2006/relationships/hyperlink" Target="https://drive.google.com/file/d/1XInYbZh_JqDAW7d3RwhL-Zfvtto8WjBn/view?usp=sharing" TargetMode="External"/><Relationship Id="rId382" Type="http://schemas.openxmlformats.org/officeDocument/2006/relationships/hyperlink" Target="http://obrazovanie-rez.ucoz.ru/load/0-0-0-1327-20" TargetMode="External"/><Relationship Id="rId438" Type="http://schemas.openxmlformats.org/officeDocument/2006/relationships/hyperlink" Target="https://drive.google.com/file/d/13ob-WWW4edbXypwsdt8Gl_U2xQyQbMYz/view?usp=sharing" TargetMode="External"/><Relationship Id="rId603" Type="http://schemas.openxmlformats.org/officeDocument/2006/relationships/hyperlink" Target="https://drive.google.com/file/d/1mm_kOIMK8QFSaHN_KcXR1bwbBsSmHqS6/view?usp=sharing" TargetMode="External"/><Relationship Id="rId242" Type="http://schemas.openxmlformats.org/officeDocument/2006/relationships/hyperlink" Target="http://obrazovanie-rez.ucoz.ru/load/0-0-0-1292-20" TargetMode="External"/><Relationship Id="rId284" Type="http://schemas.openxmlformats.org/officeDocument/2006/relationships/hyperlink" Target="https://drive.google.com/file/d/1xL63pkYhiTlWn4ytxHjcHEfNGqlGfrYD/view?usp=sharing" TargetMode="External"/><Relationship Id="rId491" Type="http://schemas.openxmlformats.org/officeDocument/2006/relationships/hyperlink" Target="http://obrazovanie-rez.ucoz.ru/load/0-0-0-1413-20" TargetMode="External"/><Relationship Id="rId505" Type="http://schemas.openxmlformats.org/officeDocument/2006/relationships/hyperlink" Target="https://drive.google.com/file/d/1S2SVgJYAjDhADYQVKKcehCt8ndFwcaVB/view?usp=sharing" TargetMode="External"/><Relationship Id="rId37" Type="http://schemas.openxmlformats.org/officeDocument/2006/relationships/hyperlink" Target="http://obrazovanie-rez.ucoz.ru/load/0-0-0-1384-20" TargetMode="External"/><Relationship Id="rId79" Type="http://schemas.openxmlformats.org/officeDocument/2006/relationships/hyperlink" Target="http://obrazovanie-rez.ucoz.ru/_ld/14/1435_mNv.pdf" TargetMode="External"/><Relationship Id="rId102" Type="http://schemas.openxmlformats.org/officeDocument/2006/relationships/hyperlink" Target="http://obrazovanie-rez.ucoz.ru/_ld/11/1197____.pdf" TargetMode="External"/><Relationship Id="rId144" Type="http://schemas.openxmlformats.org/officeDocument/2006/relationships/hyperlink" Target="http://obrazovanie-rez.ucoz.ru/load/0-0-0-1421-20" TargetMode="External"/><Relationship Id="rId547" Type="http://schemas.openxmlformats.org/officeDocument/2006/relationships/hyperlink" Target="https://drive.google.com/file/d/1u6Y3FycXjmvfrblS8FRfAdIb0TLlhDl-/view?usp=sharing" TargetMode="External"/><Relationship Id="rId589" Type="http://schemas.openxmlformats.org/officeDocument/2006/relationships/hyperlink" Target="https://drive.google.com/file/d/1oYk8h3gwGwzZAnrgOJW3slgQ75xb6JuC/view?usp=sharing" TargetMode="External"/><Relationship Id="rId90" Type="http://schemas.openxmlformats.org/officeDocument/2006/relationships/hyperlink" Target="http://obrazovanie-rez.ucoz.ru/_ld/14/1421_____.pdf" TargetMode="External"/><Relationship Id="rId186" Type="http://schemas.openxmlformats.org/officeDocument/2006/relationships/hyperlink" Target="http://obrazovanie-rez.ucoz.ru/load/0-0-0-1271-20" TargetMode="External"/><Relationship Id="rId351" Type="http://schemas.openxmlformats.org/officeDocument/2006/relationships/hyperlink" Target="https://drive.google.com/file/d/1uzaBP0UABmsU45XKJ7I_Hmx9lG6V9i2y/view?usp=sharing" TargetMode="External"/><Relationship Id="rId393" Type="http://schemas.openxmlformats.org/officeDocument/2006/relationships/hyperlink" Target="http://obrazovanie-rez.ucoz.ru/load/0-0-0-691-20" TargetMode="External"/><Relationship Id="rId407" Type="http://schemas.openxmlformats.org/officeDocument/2006/relationships/hyperlink" Target="https://drive.google.com/file/d/1jtLIsNvsgFbst0tFqaOUr8f7Z8rLh2uI/view?usp=sharing" TargetMode="External"/><Relationship Id="rId449" Type="http://schemas.openxmlformats.org/officeDocument/2006/relationships/hyperlink" Target="https://drive.google.com/file/d/1nCqdSDp02UKwtOHpnX6h4bZg4IGtZtKr/view?usp=sharing" TargetMode="External"/><Relationship Id="rId614" Type="http://schemas.openxmlformats.org/officeDocument/2006/relationships/hyperlink" Target="https://drive.google.com/file/d/1jBde4YFjKgdcIXxMMFrsSqZUNLGViOtL/view?usp=sharing" TargetMode="External"/><Relationship Id="rId211" Type="http://schemas.openxmlformats.org/officeDocument/2006/relationships/hyperlink" Target="http://obrazovanie-rez.ucoz.ru/_ld/14/1442_____.pdf" TargetMode="External"/><Relationship Id="rId253" Type="http://schemas.openxmlformats.org/officeDocument/2006/relationships/hyperlink" Target="http://obrazovanie-rez.ucoz.ru/load/0-0-0-1081-20" TargetMode="External"/><Relationship Id="rId295" Type="http://schemas.openxmlformats.org/officeDocument/2006/relationships/hyperlink" Target="https://drive.google.com/file/d/1BI3ebNV7PU5CNC309CKnqwC4Ha08xpOn/view?usp=sharing" TargetMode="External"/><Relationship Id="rId309" Type="http://schemas.openxmlformats.org/officeDocument/2006/relationships/hyperlink" Target="http://obrazovanie-rez.ucoz.ru/load/0-0-0-1328-20" TargetMode="External"/><Relationship Id="rId460" Type="http://schemas.openxmlformats.org/officeDocument/2006/relationships/hyperlink" Target="https://drive.google.com/file/d/1iLoEtNpLZslxDCght7BKce7SBb_pI6gu/view?usp=sharing" TargetMode="External"/><Relationship Id="rId516" Type="http://schemas.openxmlformats.org/officeDocument/2006/relationships/hyperlink" Target="http://obrazovanie-rez.ucoz.ru/load/0-0-0-0-1" TargetMode="External"/><Relationship Id="rId48" Type="http://schemas.openxmlformats.org/officeDocument/2006/relationships/hyperlink" Target="https://drive.google.com/file/d/1qglRDdiEMx72EuQn0esUzl3Yzwmfc3B1/view?usp=sharing" TargetMode="External"/><Relationship Id="rId113" Type="http://schemas.openxmlformats.org/officeDocument/2006/relationships/hyperlink" Target="http://obrazovanie-rez.ucoz.ru/_ld/13/1327_____2025_.pdf" TargetMode="External"/><Relationship Id="rId320" Type="http://schemas.openxmlformats.org/officeDocument/2006/relationships/hyperlink" Target="https://drive.google.com/drive/folders/1lBfxkDoOk6yXOzn39sX2CuXayVozERQL?usp=sharing" TargetMode="External"/><Relationship Id="rId558" Type="http://schemas.openxmlformats.org/officeDocument/2006/relationships/hyperlink" Target="https://drive.google.com/file/d/1KV6SiprACR4lXZJZhjrHTwTUa4-wx1xf/view?usp=sharing" TargetMode="External"/><Relationship Id="rId155" Type="http://schemas.openxmlformats.org/officeDocument/2006/relationships/hyperlink" Target="https://drive.google.com/file/d/1Vm_j5kHYz_9ln7ZWGTiV6rWhdKuHFbfu/view?usp=sharing" TargetMode="External"/><Relationship Id="rId197" Type="http://schemas.openxmlformats.org/officeDocument/2006/relationships/hyperlink" Target="http://obrazovanie-rez.ucoz.ru/load/0-0-0-691-20" TargetMode="External"/><Relationship Id="rId362" Type="http://schemas.openxmlformats.org/officeDocument/2006/relationships/hyperlink" Target="https://drive.google.com/file/d/157wUfwx2lT20_AnM7Ed8diyfNLJWOYhE/view?usp=sharing" TargetMode="External"/><Relationship Id="rId418" Type="http://schemas.openxmlformats.org/officeDocument/2006/relationships/hyperlink" Target="http://obrazovanie-rez.ucoz.ru/load/0-0-0-1360-20" TargetMode="External"/><Relationship Id="rId625" Type="http://schemas.openxmlformats.org/officeDocument/2006/relationships/hyperlink" Target="https://drive.google.com/file/d/1Pq84tzbylve1PBlLYYyKLBMTmGQfLTcZ/view?usp=sharing" TargetMode="External"/><Relationship Id="rId222" Type="http://schemas.openxmlformats.org/officeDocument/2006/relationships/hyperlink" Target="http://obrazovanie-rez.ucoz.ru/load/0-0-0-1366-20" TargetMode="External"/><Relationship Id="rId264" Type="http://schemas.openxmlformats.org/officeDocument/2006/relationships/hyperlink" Target="https://drive.google.com/file/d/1lT-ddlhn_d9591xpDeZamcqtzwjTI2cN/view?usp=sharing" TargetMode="External"/><Relationship Id="rId471" Type="http://schemas.openxmlformats.org/officeDocument/2006/relationships/hyperlink" Target="http://obrazovanie-rez.ucoz.ru/news/itogovaja_attestacija_2020_edinyj_den_sdachi_egeh_roditeljami/2020-02-25-1026" TargetMode="External"/><Relationship Id="rId17" Type="http://schemas.openxmlformats.org/officeDocument/2006/relationships/hyperlink" Target="http://obrazovanie-rez.ucoz.ru/load/0-0-0-1385-20" TargetMode="External"/><Relationship Id="rId59" Type="http://schemas.openxmlformats.org/officeDocument/2006/relationships/hyperlink" Target="https://drive.google.com/file/d/1p44vqwwGfZr1f-gv1wFc9fHXdXmccYjW/view?usp=sharing" TargetMode="External"/><Relationship Id="rId124" Type="http://schemas.openxmlformats.org/officeDocument/2006/relationships/hyperlink" Target="http://obrazovanie-rez.ucoz.ru/_ld/13/1356___.pdf" TargetMode="External"/><Relationship Id="rId527" Type="http://schemas.openxmlformats.org/officeDocument/2006/relationships/hyperlink" Target="http://obrazovanie-rez.ucoz.ru/load/0-0-0-1387-20" TargetMode="External"/><Relationship Id="rId569" Type="http://schemas.openxmlformats.org/officeDocument/2006/relationships/hyperlink" Target="https://drive.google.com/file/d/1SosAfH_5Hd3p6n_60pnN-lsXRRs55neQ/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D83"/>
  <sheetViews>
    <sheetView zoomScale="85" zoomScaleNormal="85" workbookViewId="0">
      <selection sqref="A1:B1"/>
    </sheetView>
  </sheetViews>
  <sheetFormatPr defaultRowHeight="14.4" x14ac:dyDescent="0.3"/>
  <cols>
    <col min="1" max="1" width="14.44140625" customWidth="1"/>
    <col min="2" max="2" width="73" customWidth="1"/>
    <col min="3" max="4" width="4.44140625" customWidth="1"/>
    <col min="5" max="10" width="8.5546875" customWidth="1"/>
    <col min="257" max="257" width="14.44140625" customWidth="1"/>
    <col min="258" max="258" width="73" customWidth="1"/>
    <col min="259" max="260" width="4.44140625" customWidth="1"/>
    <col min="261" max="266" width="8.5546875" customWidth="1"/>
    <col min="513" max="513" width="14.44140625" customWidth="1"/>
    <col min="514" max="514" width="73" customWidth="1"/>
    <col min="515" max="516" width="4.44140625" customWidth="1"/>
    <col min="517" max="522" width="8.5546875" customWidth="1"/>
    <col min="769" max="769" width="14.44140625" customWidth="1"/>
    <col min="770" max="770" width="73" customWidth="1"/>
    <col min="771" max="772" width="4.44140625" customWidth="1"/>
    <col min="773" max="778" width="8.5546875" customWidth="1"/>
    <col min="1025" max="1025" width="14.44140625" customWidth="1"/>
    <col min="1026" max="1026" width="73" customWidth="1"/>
    <col min="1027" max="1028" width="4.44140625" customWidth="1"/>
    <col min="1029" max="1034" width="8.5546875" customWidth="1"/>
    <col min="1281" max="1281" width="14.44140625" customWidth="1"/>
    <col min="1282" max="1282" width="73" customWidth="1"/>
    <col min="1283" max="1284" width="4.44140625" customWidth="1"/>
    <col min="1285" max="1290" width="8.5546875" customWidth="1"/>
    <col min="1537" max="1537" width="14.44140625" customWidth="1"/>
    <col min="1538" max="1538" width="73" customWidth="1"/>
    <col min="1539" max="1540" width="4.44140625" customWidth="1"/>
    <col min="1541" max="1546" width="8.5546875" customWidth="1"/>
    <col min="1793" max="1793" width="14.44140625" customWidth="1"/>
    <col min="1794" max="1794" width="73" customWidth="1"/>
    <col min="1795" max="1796" width="4.44140625" customWidth="1"/>
    <col min="1797" max="1802" width="8.5546875" customWidth="1"/>
    <col min="2049" max="2049" width="14.44140625" customWidth="1"/>
    <col min="2050" max="2050" width="73" customWidth="1"/>
    <col min="2051" max="2052" width="4.44140625" customWidth="1"/>
    <col min="2053" max="2058" width="8.5546875" customWidth="1"/>
    <col min="2305" max="2305" width="14.44140625" customWidth="1"/>
    <col min="2306" max="2306" width="73" customWidth="1"/>
    <col min="2307" max="2308" width="4.44140625" customWidth="1"/>
    <col min="2309" max="2314" width="8.5546875" customWidth="1"/>
    <col min="2561" max="2561" width="14.44140625" customWidth="1"/>
    <col min="2562" max="2562" width="73" customWidth="1"/>
    <col min="2563" max="2564" width="4.44140625" customWidth="1"/>
    <col min="2565" max="2570" width="8.5546875" customWidth="1"/>
    <col min="2817" max="2817" width="14.44140625" customWidth="1"/>
    <col min="2818" max="2818" width="73" customWidth="1"/>
    <col min="2819" max="2820" width="4.44140625" customWidth="1"/>
    <col min="2821" max="2826" width="8.5546875" customWidth="1"/>
    <col min="3073" max="3073" width="14.44140625" customWidth="1"/>
    <col min="3074" max="3074" width="73" customWidth="1"/>
    <col min="3075" max="3076" width="4.44140625" customWidth="1"/>
    <col min="3077" max="3082" width="8.5546875" customWidth="1"/>
    <col min="3329" max="3329" width="14.44140625" customWidth="1"/>
    <col min="3330" max="3330" width="73" customWidth="1"/>
    <col min="3331" max="3332" width="4.44140625" customWidth="1"/>
    <col min="3333" max="3338" width="8.5546875" customWidth="1"/>
    <col min="3585" max="3585" width="14.44140625" customWidth="1"/>
    <col min="3586" max="3586" width="73" customWidth="1"/>
    <col min="3587" max="3588" width="4.44140625" customWidth="1"/>
    <col min="3589" max="3594" width="8.5546875" customWidth="1"/>
    <col min="3841" max="3841" width="14.44140625" customWidth="1"/>
    <col min="3842" max="3842" width="73" customWidth="1"/>
    <col min="3843" max="3844" width="4.44140625" customWidth="1"/>
    <col min="3845" max="3850" width="8.5546875" customWidth="1"/>
    <col min="4097" max="4097" width="14.44140625" customWidth="1"/>
    <col min="4098" max="4098" width="73" customWidth="1"/>
    <col min="4099" max="4100" width="4.44140625" customWidth="1"/>
    <col min="4101" max="4106" width="8.5546875" customWidth="1"/>
    <col min="4353" max="4353" width="14.44140625" customWidth="1"/>
    <col min="4354" max="4354" width="73" customWidth="1"/>
    <col min="4355" max="4356" width="4.44140625" customWidth="1"/>
    <col min="4357" max="4362" width="8.5546875" customWidth="1"/>
    <col min="4609" max="4609" width="14.44140625" customWidth="1"/>
    <col min="4610" max="4610" width="73" customWidth="1"/>
    <col min="4611" max="4612" width="4.44140625" customWidth="1"/>
    <col min="4613" max="4618" width="8.5546875" customWidth="1"/>
    <col min="4865" max="4865" width="14.44140625" customWidth="1"/>
    <col min="4866" max="4866" width="73" customWidth="1"/>
    <col min="4867" max="4868" width="4.44140625" customWidth="1"/>
    <col min="4869" max="4874" width="8.5546875" customWidth="1"/>
    <col min="5121" max="5121" width="14.44140625" customWidth="1"/>
    <col min="5122" max="5122" width="73" customWidth="1"/>
    <col min="5123" max="5124" width="4.44140625" customWidth="1"/>
    <col min="5125" max="5130" width="8.5546875" customWidth="1"/>
    <col min="5377" max="5377" width="14.44140625" customWidth="1"/>
    <col min="5378" max="5378" width="73" customWidth="1"/>
    <col min="5379" max="5380" width="4.44140625" customWidth="1"/>
    <col min="5381" max="5386" width="8.5546875" customWidth="1"/>
    <col min="5633" max="5633" width="14.44140625" customWidth="1"/>
    <col min="5634" max="5634" width="73" customWidth="1"/>
    <col min="5635" max="5636" width="4.44140625" customWidth="1"/>
    <col min="5637" max="5642" width="8.5546875" customWidth="1"/>
    <col min="5889" max="5889" width="14.44140625" customWidth="1"/>
    <col min="5890" max="5890" width="73" customWidth="1"/>
    <col min="5891" max="5892" width="4.44140625" customWidth="1"/>
    <col min="5893" max="5898" width="8.5546875" customWidth="1"/>
    <col min="6145" max="6145" width="14.44140625" customWidth="1"/>
    <col min="6146" max="6146" width="73" customWidth="1"/>
    <col min="6147" max="6148" width="4.44140625" customWidth="1"/>
    <col min="6149" max="6154" width="8.5546875" customWidth="1"/>
    <col min="6401" max="6401" width="14.44140625" customWidth="1"/>
    <col min="6402" max="6402" width="73" customWidth="1"/>
    <col min="6403" max="6404" width="4.44140625" customWidth="1"/>
    <col min="6405" max="6410" width="8.5546875" customWidth="1"/>
    <col min="6657" max="6657" width="14.44140625" customWidth="1"/>
    <col min="6658" max="6658" width="73" customWidth="1"/>
    <col min="6659" max="6660" width="4.44140625" customWidth="1"/>
    <col min="6661" max="6666" width="8.5546875" customWidth="1"/>
    <col min="6913" max="6913" width="14.44140625" customWidth="1"/>
    <col min="6914" max="6914" width="73" customWidth="1"/>
    <col min="6915" max="6916" width="4.44140625" customWidth="1"/>
    <col min="6917" max="6922" width="8.5546875" customWidth="1"/>
    <col min="7169" max="7169" width="14.44140625" customWidth="1"/>
    <col min="7170" max="7170" width="73" customWidth="1"/>
    <col min="7171" max="7172" width="4.44140625" customWidth="1"/>
    <col min="7173" max="7178" width="8.5546875" customWidth="1"/>
    <col min="7425" max="7425" width="14.44140625" customWidth="1"/>
    <col min="7426" max="7426" width="73" customWidth="1"/>
    <col min="7427" max="7428" width="4.44140625" customWidth="1"/>
    <col min="7429" max="7434" width="8.5546875" customWidth="1"/>
    <col min="7681" max="7681" width="14.44140625" customWidth="1"/>
    <col min="7682" max="7682" width="73" customWidth="1"/>
    <col min="7683" max="7684" width="4.44140625" customWidth="1"/>
    <col min="7685" max="7690" width="8.5546875" customWidth="1"/>
    <col min="7937" max="7937" width="14.44140625" customWidth="1"/>
    <col min="7938" max="7938" width="73" customWidth="1"/>
    <col min="7939" max="7940" width="4.44140625" customWidth="1"/>
    <col min="7941" max="7946" width="8.5546875" customWidth="1"/>
    <col min="8193" max="8193" width="14.44140625" customWidth="1"/>
    <col min="8194" max="8194" width="73" customWidth="1"/>
    <col min="8195" max="8196" width="4.44140625" customWidth="1"/>
    <col min="8197" max="8202" width="8.5546875" customWidth="1"/>
    <col min="8449" max="8449" width="14.44140625" customWidth="1"/>
    <col min="8450" max="8450" width="73" customWidth="1"/>
    <col min="8451" max="8452" width="4.44140625" customWidth="1"/>
    <col min="8453" max="8458" width="8.5546875" customWidth="1"/>
    <col min="8705" max="8705" width="14.44140625" customWidth="1"/>
    <col min="8706" max="8706" width="73" customWidth="1"/>
    <col min="8707" max="8708" width="4.44140625" customWidth="1"/>
    <col min="8709" max="8714" width="8.5546875" customWidth="1"/>
    <col min="8961" max="8961" width="14.44140625" customWidth="1"/>
    <col min="8962" max="8962" width="73" customWidth="1"/>
    <col min="8963" max="8964" width="4.44140625" customWidth="1"/>
    <col min="8965" max="8970" width="8.5546875" customWidth="1"/>
    <col min="9217" max="9217" width="14.44140625" customWidth="1"/>
    <col min="9218" max="9218" width="73" customWidth="1"/>
    <col min="9219" max="9220" width="4.44140625" customWidth="1"/>
    <col min="9221" max="9226" width="8.5546875" customWidth="1"/>
    <col min="9473" max="9473" width="14.44140625" customWidth="1"/>
    <col min="9474" max="9474" width="73" customWidth="1"/>
    <col min="9475" max="9476" width="4.44140625" customWidth="1"/>
    <col min="9477" max="9482" width="8.5546875" customWidth="1"/>
    <col min="9729" max="9729" width="14.44140625" customWidth="1"/>
    <col min="9730" max="9730" width="73" customWidth="1"/>
    <col min="9731" max="9732" width="4.44140625" customWidth="1"/>
    <col min="9733" max="9738" width="8.5546875" customWidth="1"/>
    <col min="9985" max="9985" width="14.44140625" customWidth="1"/>
    <col min="9986" max="9986" width="73" customWidth="1"/>
    <col min="9987" max="9988" width="4.44140625" customWidth="1"/>
    <col min="9989" max="9994" width="8.5546875" customWidth="1"/>
    <col min="10241" max="10241" width="14.44140625" customWidth="1"/>
    <col min="10242" max="10242" width="73" customWidth="1"/>
    <col min="10243" max="10244" width="4.44140625" customWidth="1"/>
    <col min="10245" max="10250" width="8.5546875" customWidth="1"/>
    <col min="10497" max="10497" width="14.44140625" customWidth="1"/>
    <col min="10498" max="10498" width="73" customWidth="1"/>
    <col min="10499" max="10500" width="4.44140625" customWidth="1"/>
    <col min="10501" max="10506" width="8.5546875" customWidth="1"/>
    <col min="10753" max="10753" width="14.44140625" customWidth="1"/>
    <col min="10754" max="10754" width="73" customWidth="1"/>
    <col min="10755" max="10756" width="4.44140625" customWidth="1"/>
    <col min="10757" max="10762" width="8.5546875" customWidth="1"/>
    <col min="11009" max="11009" width="14.44140625" customWidth="1"/>
    <col min="11010" max="11010" width="73" customWidth="1"/>
    <col min="11011" max="11012" width="4.44140625" customWidth="1"/>
    <col min="11013" max="11018" width="8.5546875" customWidth="1"/>
    <col min="11265" max="11265" width="14.44140625" customWidth="1"/>
    <col min="11266" max="11266" width="73" customWidth="1"/>
    <col min="11267" max="11268" width="4.44140625" customWidth="1"/>
    <col min="11269" max="11274" width="8.5546875" customWidth="1"/>
    <col min="11521" max="11521" width="14.44140625" customWidth="1"/>
    <col min="11522" max="11522" width="73" customWidth="1"/>
    <col min="11523" max="11524" width="4.44140625" customWidth="1"/>
    <col min="11525" max="11530" width="8.5546875" customWidth="1"/>
    <col min="11777" max="11777" width="14.44140625" customWidth="1"/>
    <col min="11778" max="11778" width="73" customWidth="1"/>
    <col min="11779" max="11780" width="4.44140625" customWidth="1"/>
    <col min="11781" max="11786" width="8.5546875" customWidth="1"/>
    <col min="12033" max="12033" width="14.44140625" customWidth="1"/>
    <col min="12034" max="12034" width="73" customWidth="1"/>
    <col min="12035" max="12036" width="4.44140625" customWidth="1"/>
    <col min="12037" max="12042" width="8.5546875" customWidth="1"/>
    <col min="12289" max="12289" width="14.44140625" customWidth="1"/>
    <col min="12290" max="12290" width="73" customWidth="1"/>
    <col min="12291" max="12292" width="4.44140625" customWidth="1"/>
    <col min="12293" max="12298" width="8.5546875" customWidth="1"/>
    <col min="12545" max="12545" width="14.44140625" customWidth="1"/>
    <col min="12546" max="12546" width="73" customWidth="1"/>
    <col min="12547" max="12548" width="4.44140625" customWidth="1"/>
    <col min="12549" max="12554" width="8.5546875" customWidth="1"/>
    <col min="12801" max="12801" width="14.44140625" customWidth="1"/>
    <col min="12802" max="12802" width="73" customWidth="1"/>
    <col min="12803" max="12804" width="4.44140625" customWidth="1"/>
    <col min="12805" max="12810" width="8.5546875" customWidth="1"/>
    <col min="13057" max="13057" width="14.44140625" customWidth="1"/>
    <col min="13058" max="13058" width="73" customWidth="1"/>
    <col min="13059" max="13060" width="4.44140625" customWidth="1"/>
    <col min="13061" max="13066" width="8.5546875" customWidth="1"/>
    <col min="13313" max="13313" width="14.44140625" customWidth="1"/>
    <col min="13314" max="13314" width="73" customWidth="1"/>
    <col min="13315" max="13316" width="4.44140625" customWidth="1"/>
    <col min="13317" max="13322" width="8.5546875" customWidth="1"/>
    <col min="13569" max="13569" width="14.44140625" customWidth="1"/>
    <col min="13570" max="13570" width="73" customWidth="1"/>
    <col min="13571" max="13572" width="4.44140625" customWidth="1"/>
    <col min="13573" max="13578" width="8.5546875" customWidth="1"/>
    <col min="13825" max="13825" width="14.44140625" customWidth="1"/>
    <col min="13826" max="13826" width="73" customWidth="1"/>
    <col min="13827" max="13828" width="4.44140625" customWidth="1"/>
    <col min="13829" max="13834" width="8.5546875" customWidth="1"/>
    <col min="14081" max="14081" width="14.44140625" customWidth="1"/>
    <col min="14082" max="14082" width="73" customWidth="1"/>
    <col min="14083" max="14084" width="4.44140625" customWidth="1"/>
    <col min="14085" max="14090" width="8.5546875" customWidth="1"/>
    <col min="14337" max="14337" width="14.44140625" customWidth="1"/>
    <col min="14338" max="14338" width="73" customWidth="1"/>
    <col min="14339" max="14340" width="4.44140625" customWidth="1"/>
    <col min="14341" max="14346" width="8.5546875" customWidth="1"/>
    <col min="14593" max="14593" width="14.44140625" customWidth="1"/>
    <col min="14594" max="14594" width="73" customWidth="1"/>
    <col min="14595" max="14596" width="4.44140625" customWidth="1"/>
    <col min="14597" max="14602" width="8.5546875" customWidth="1"/>
    <col min="14849" max="14849" width="14.44140625" customWidth="1"/>
    <col min="14850" max="14850" width="73" customWidth="1"/>
    <col min="14851" max="14852" width="4.44140625" customWidth="1"/>
    <col min="14853" max="14858" width="8.5546875" customWidth="1"/>
    <col min="15105" max="15105" width="14.44140625" customWidth="1"/>
    <col min="15106" max="15106" width="73" customWidth="1"/>
    <col min="15107" max="15108" width="4.44140625" customWidth="1"/>
    <col min="15109" max="15114" width="8.5546875" customWidth="1"/>
    <col min="15361" max="15361" width="14.44140625" customWidth="1"/>
    <col min="15362" max="15362" width="73" customWidth="1"/>
    <col min="15363" max="15364" width="4.44140625" customWidth="1"/>
    <col min="15365" max="15370" width="8.5546875" customWidth="1"/>
    <col min="15617" max="15617" width="14.44140625" customWidth="1"/>
    <col min="15618" max="15618" width="73" customWidth="1"/>
    <col min="15619" max="15620" width="4.44140625" customWidth="1"/>
    <col min="15621" max="15626" width="8.5546875" customWidth="1"/>
    <col min="15873" max="15873" width="14.44140625" customWidth="1"/>
    <col min="15874" max="15874" width="73" customWidth="1"/>
    <col min="15875" max="15876" width="4.44140625" customWidth="1"/>
    <col min="15877" max="15882" width="8.5546875" customWidth="1"/>
    <col min="16129" max="16129" width="14.44140625" customWidth="1"/>
    <col min="16130" max="16130" width="73" customWidth="1"/>
    <col min="16131" max="16132" width="4.44140625" customWidth="1"/>
    <col min="16133" max="16138" width="8.5546875" customWidth="1"/>
  </cols>
  <sheetData>
    <row r="1" spans="1:4" s="4" customFormat="1" ht="22.95" customHeight="1" x14ac:dyDescent="0.3">
      <c r="A1" s="151" t="s">
        <v>176</v>
      </c>
      <c r="B1" s="152"/>
    </row>
    <row r="2" spans="1:4" ht="25.5" customHeight="1" x14ac:dyDescent="0.3">
      <c r="A2" s="153" t="s">
        <v>175</v>
      </c>
      <c r="B2" s="153"/>
      <c r="C2" s="5"/>
    </row>
    <row r="3" spans="1:4" ht="20.25" customHeight="1" x14ac:dyDescent="0.3">
      <c r="A3" s="6" t="s">
        <v>66</v>
      </c>
      <c r="B3" s="7" t="s">
        <v>67</v>
      </c>
      <c r="C3" s="8"/>
    </row>
    <row r="4" spans="1:4" ht="34.5" customHeight="1" x14ac:dyDescent="0.3">
      <c r="A4" s="154" t="s">
        <v>177</v>
      </c>
      <c r="B4" s="154"/>
      <c r="C4" s="9"/>
    </row>
    <row r="5" spans="1:4" ht="17.399999999999999" x14ac:dyDescent="0.3">
      <c r="A5" s="10" t="s">
        <v>68</v>
      </c>
      <c r="B5" s="11"/>
      <c r="C5" s="5"/>
    </row>
    <row r="6" spans="1:4" ht="28.2" thickBot="1" x14ac:dyDescent="0.35">
      <c r="A6" s="12" t="s">
        <v>69</v>
      </c>
      <c r="B6" s="13" t="s">
        <v>244</v>
      </c>
      <c r="C6" s="14"/>
    </row>
    <row r="7" spans="1:4" s="17" customFormat="1" ht="44.1" customHeight="1" x14ac:dyDescent="0.3">
      <c r="A7" s="12" t="s">
        <v>70</v>
      </c>
      <c r="B7" s="15" t="s">
        <v>71</v>
      </c>
      <c r="C7" s="16"/>
    </row>
    <row r="8" spans="1:4" ht="29.85" customHeight="1" x14ac:dyDescent="0.3">
      <c r="A8" s="12" t="s">
        <v>72</v>
      </c>
      <c r="B8" s="18" t="s">
        <v>73</v>
      </c>
      <c r="C8" s="19"/>
    </row>
    <row r="9" spans="1:4" ht="28.95" customHeight="1" thickBot="1" x14ac:dyDescent="0.35">
      <c r="A9" s="12" t="s">
        <v>74</v>
      </c>
      <c r="B9" s="20" t="s">
        <v>75</v>
      </c>
      <c r="C9" s="19"/>
    </row>
    <row r="10" spans="1:4" ht="69.599999999999994" x14ac:dyDescent="0.3">
      <c r="A10" s="12" t="s">
        <v>76</v>
      </c>
      <c r="B10" s="21" t="s">
        <v>77</v>
      </c>
      <c r="C10" s="19"/>
    </row>
    <row r="11" spans="1:4" ht="42" x14ac:dyDescent="0.3">
      <c r="A11" s="12" t="s">
        <v>78</v>
      </c>
      <c r="B11" s="9" t="s">
        <v>79</v>
      </c>
      <c r="C11" s="19"/>
    </row>
    <row r="12" spans="1:4" ht="42" x14ac:dyDescent="0.3">
      <c r="A12" s="12" t="s">
        <v>80</v>
      </c>
      <c r="B12" s="9" t="s">
        <v>81</v>
      </c>
      <c r="C12" s="19"/>
    </row>
    <row r="13" spans="1:4" ht="15.6" x14ac:dyDescent="0.3">
      <c r="A13" s="10" t="s">
        <v>82</v>
      </c>
      <c r="B13" s="16"/>
      <c r="C13" s="16"/>
    </row>
    <row r="14" spans="1:4" ht="35.25" customHeight="1" x14ac:dyDescent="0.3">
      <c r="A14" s="22" t="s">
        <v>83</v>
      </c>
      <c r="B14" s="13" t="s">
        <v>199</v>
      </c>
      <c r="C14" s="5"/>
    </row>
    <row r="15" spans="1:4" ht="46.5" customHeight="1" x14ac:dyDescent="0.3">
      <c r="A15" s="22" t="s">
        <v>84</v>
      </c>
      <c r="B15" s="13" t="s">
        <v>85</v>
      </c>
      <c r="C15" s="23"/>
      <c r="D15" s="24"/>
    </row>
    <row r="16" spans="1:4" ht="27.6" x14ac:dyDescent="0.3">
      <c r="A16" s="22" t="s">
        <v>86</v>
      </c>
      <c r="B16" s="13" t="s">
        <v>87</v>
      </c>
      <c r="C16" s="5"/>
    </row>
    <row r="17" spans="1:4" ht="55.2" x14ac:dyDescent="0.3">
      <c r="A17" s="22" t="s">
        <v>88</v>
      </c>
      <c r="B17" s="13" t="s">
        <v>89</v>
      </c>
      <c r="C17" s="155"/>
      <c r="D17" s="156"/>
    </row>
    <row r="18" spans="1:4" ht="27.6" x14ac:dyDescent="0.3">
      <c r="A18" s="22" t="s">
        <v>90</v>
      </c>
      <c r="B18" s="25" t="s">
        <v>91</v>
      </c>
      <c r="C18" s="5"/>
    </row>
    <row r="19" spans="1:4" ht="55.2" x14ac:dyDescent="0.3">
      <c r="A19" s="22" t="s">
        <v>92</v>
      </c>
      <c r="B19" s="26" t="s">
        <v>93</v>
      </c>
      <c r="C19" s="5"/>
    </row>
    <row r="20" spans="1:4" ht="73.2" customHeight="1" x14ac:dyDescent="0.3">
      <c r="A20" s="22" t="s">
        <v>94</v>
      </c>
      <c r="B20" s="13" t="s">
        <v>95</v>
      </c>
      <c r="C20" s="5"/>
    </row>
    <row r="21" spans="1:4" ht="49.65" customHeight="1" x14ac:dyDescent="0.3">
      <c r="A21" s="22" t="s">
        <v>96</v>
      </c>
      <c r="B21" s="27" t="s">
        <v>97</v>
      </c>
      <c r="C21" s="5"/>
    </row>
    <row r="22" spans="1:4" ht="42" x14ac:dyDescent="0.3">
      <c r="A22" s="22" t="s">
        <v>98</v>
      </c>
      <c r="B22" s="9" t="s">
        <v>99</v>
      </c>
      <c r="C22" s="5"/>
    </row>
    <row r="23" spans="1:4" ht="17.399999999999999" x14ac:dyDescent="0.3">
      <c r="A23" s="28" t="s">
        <v>100</v>
      </c>
      <c r="B23" s="27"/>
      <c r="C23" s="5"/>
    </row>
    <row r="24" spans="1:4" ht="17.399999999999999" x14ac:dyDescent="0.3">
      <c r="A24" s="10" t="s">
        <v>101</v>
      </c>
      <c r="B24" s="27"/>
      <c r="C24" s="5"/>
    </row>
    <row r="25" spans="1:4" ht="41.4" x14ac:dyDescent="0.3">
      <c r="B25" s="27" t="s">
        <v>197</v>
      </c>
      <c r="C25" s="5"/>
    </row>
    <row r="26" spans="1:4" ht="27.6" x14ac:dyDescent="0.3">
      <c r="A26" s="22" t="s">
        <v>102</v>
      </c>
      <c r="B26" s="27" t="s">
        <v>103</v>
      </c>
      <c r="C26" s="5"/>
    </row>
    <row r="27" spans="1:4" ht="35.25" customHeight="1" x14ac:dyDescent="0.3">
      <c r="A27" s="22" t="s">
        <v>104</v>
      </c>
      <c r="B27" s="27" t="s">
        <v>178</v>
      </c>
      <c r="C27" s="5"/>
    </row>
    <row r="28" spans="1:4" ht="50.25" customHeight="1" x14ac:dyDescent="0.3">
      <c r="A28" s="22" t="s">
        <v>105</v>
      </c>
      <c r="B28" s="27" t="s">
        <v>106</v>
      </c>
      <c r="C28" s="5"/>
    </row>
    <row r="29" spans="1:4" ht="17.399999999999999" x14ac:dyDescent="0.3">
      <c r="A29" s="10" t="s">
        <v>179</v>
      </c>
      <c r="B29" s="29"/>
      <c r="C29" s="5"/>
    </row>
    <row r="30" spans="1:4" ht="33" customHeight="1" x14ac:dyDescent="0.3">
      <c r="A30" s="22" t="s">
        <v>107</v>
      </c>
      <c r="B30" s="13" t="s">
        <v>180</v>
      </c>
      <c r="C30" s="5"/>
    </row>
    <row r="31" spans="1:4" ht="27.6" x14ac:dyDescent="0.3">
      <c r="A31" s="22" t="s">
        <v>108</v>
      </c>
      <c r="B31" s="13" t="s">
        <v>181</v>
      </c>
      <c r="C31" s="5"/>
    </row>
    <row r="32" spans="1:4" ht="95.4" customHeight="1" x14ac:dyDescent="0.3">
      <c r="A32" s="22" t="s">
        <v>109</v>
      </c>
      <c r="B32" s="13" t="s">
        <v>182</v>
      </c>
      <c r="C32" s="5"/>
    </row>
    <row r="33" spans="1:3" ht="237" customHeight="1" x14ac:dyDescent="0.3">
      <c r="A33" s="22" t="s">
        <v>110</v>
      </c>
      <c r="B33" s="13" t="s">
        <v>183</v>
      </c>
      <c r="C33" s="5"/>
    </row>
    <row r="34" spans="1:3" ht="64.2" customHeight="1" x14ac:dyDescent="0.3">
      <c r="A34" s="22" t="s">
        <v>111</v>
      </c>
      <c r="B34" s="13" t="s">
        <v>184</v>
      </c>
      <c r="C34" s="5"/>
    </row>
    <row r="35" spans="1:3" ht="82.8" x14ac:dyDescent="0.3">
      <c r="A35" s="22" t="s">
        <v>112</v>
      </c>
      <c r="B35" s="13" t="s">
        <v>185</v>
      </c>
      <c r="C35" s="5"/>
    </row>
    <row r="36" spans="1:3" ht="17.399999999999999" x14ac:dyDescent="0.3">
      <c r="A36" s="22" t="s">
        <v>186</v>
      </c>
      <c r="B36" s="13" t="s">
        <v>187</v>
      </c>
      <c r="C36" s="5"/>
    </row>
    <row r="37" spans="1:3" ht="27.6" x14ac:dyDescent="0.3">
      <c r="A37" s="22" t="s">
        <v>188</v>
      </c>
      <c r="B37" s="13" t="s">
        <v>189</v>
      </c>
      <c r="C37" s="5"/>
    </row>
    <row r="38" spans="1:3" ht="41.4" x14ac:dyDescent="0.3">
      <c r="A38" s="22" t="s">
        <v>190</v>
      </c>
      <c r="B38" s="13" t="s">
        <v>191</v>
      </c>
      <c r="C38" s="5"/>
    </row>
    <row r="39" spans="1:3" ht="180.6" customHeight="1" x14ac:dyDescent="0.3">
      <c r="A39" s="22" t="s">
        <v>193</v>
      </c>
      <c r="B39" s="13" t="s">
        <v>192</v>
      </c>
      <c r="C39" s="5"/>
    </row>
    <row r="40" spans="1:3" ht="133.94999999999999" customHeight="1" x14ac:dyDescent="0.3">
      <c r="A40" s="22" t="s">
        <v>194</v>
      </c>
      <c r="B40" s="13" t="s">
        <v>195</v>
      </c>
      <c r="C40" s="5"/>
    </row>
    <row r="41" spans="1:3" ht="17.399999999999999" x14ac:dyDescent="0.3">
      <c r="A41" s="28" t="s">
        <v>113</v>
      </c>
      <c r="B41" s="27"/>
      <c r="C41" s="5"/>
    </row>
    <row r="42" spans="1:3" ht="17.399999999999999" x14ac:dyDescent="0.3">
      <c r="A42" s="10" t="s">
        <v>245</v>
      </c>
      <c r="B42" s="29"/>
      <c r="C42" s="5"/>
    </row>
    <row r="43" spans="1:3" ht="61.95" customHeight="1" x14ac:dyDescent="0.3">
      <c r="A43" s="30" t="s">
        <v>114</v>
      </c>
      <c r="B43" s="31" t="s">
        <v>115</v>
      </c>
      <c r="C43" s="14"/>
    </row>
    <row r="44" spans="1:3" ht="17.399999999999999" x14ac:dyDescent="0.3">
      <c r="A44" s="30" t="s">
        <v>116</v>
      </c>
      <c r="B44" s="32" t="s">
        <v>117</v>
      </c>
      <c r="C44" s="14"/>
    </row>
    <row r="45" spans="1:3" ht="27.6" x14ac:dyDescent="0.3">
      <c r="A45" s="30" t="s">
        <v>118</v>
      </c>
      <c r="B45" s="32" t="s">
        <v>246</v>
      </c>
      <c r="C45" s="5"/>
    </row>
    <row r="46" spans="1:3" ht="27.6" x14ac:dyDescent="0.3">
      <c r="A46" s="30" t="s">
        <v>119</v>
      </c>
      <c r="B46" s="33" t="s">
        <v>120</v>
      </c>
      <c r="C46" s="5"/>
    </row>
    <row r="47" spans="1:3" ht="41.4" x14ac:dyDescent="0.3">
      <c r="A47" s="30" t="s">
        <v>121</v>
      </c>
      <c r="B47" s="32" t="s">
        <v>122</v>
      </c>
      <c r="C47" s="5"/>
    </row>
    <row r="48" spans="1:3" ht="95.25" customHeight="1" x14ac:dyDescent="0.3">
      <c r="A48" s="30"/>
      <c r="B48" s="34"/>
      <c r="C48" s="5"/>
    </row>
    <row r="49" spans="1:3" ht="41.4" x14ac:dyDescent="0.3">
      <c r="A49" s="30" t="s">
        <v>123</v>
      </c>
      <c r="B49" s="32" t="s">
        <v>124</v>
      </c>
      <c r="C49" s="5"/>
    </row>
    <row r="50" spans="1:3" ht="17.399999999999999" x14ac:dyDescent="0.3">
      <c r="A50" s="30" t="s">
        <v>125</v>
      </c>
      <c r="B50" s="32" t="s">
        <v>126</v>
      </c>
      <c r="C50" s="5"/>
    </row>
    <row r="51" spans="1:3" ht="27.6" x14ac:dyDescent="0.3">
      <c r="A51" s="30" t="s">
        <v>127</v>
      </c>
      <c r="B51" s="32" t="s">
        <v>128</v>
      </c>
      <c r="C51" s="5"/>
    </row>
    <row r="52" spans="1:3" ht="27.6" x14ac:dyDescent="0.3">
      <c r="A52" s="30" t="s">
        <v>129</v>
      </c>
      <c r="B52" s="32" t="s">
        <v>130</v>
      </c>
      <c r="C52" s="5"/>
    </row>
    <row r="53" spans="1:3" ht="17.399999999999999" x14ac:dyDescent="0.3">
      <c r="A53" s="30" t="s">
        <v>131</v>
      </c>
      <c r="B53" s="32" t="s">
        <v>132</v>
      </c>
      <c r="C53" s="5"/>
    </row>
    <row r="54" spans="1:3" ht="17.399999999999999" x14ac:dyDescent="0.3">
      <c r="A54" s="10" t="s">
        <v>133</v>
      </c>
      <c r="B54" s="10"/>
      <c r="C54" s="5"/>
    </row>
    <row r="55" spans="1:3" ht="55.2" x14ac:dyDescent="0.3">
      <c r="A55" s="35" t="s">
        <v>134</v>
      </c>
      <c r="B55" s="31" t="s">
        <v>115</v>
      </c>
      <c r="C55" s="14"/>
    </row>
    <row r="56" spans="1:3" ht="17.399999999999999" x14ac:dyDescent="0.3">
      <c r="A56" s="35" t="s">
        <v>135</v>
      </c>
      <c r="B56" s="32" t="s">
        <v>117</v>
      </c>
      <c r="C56" s="14"/>
    </row>
    <row r="57" spans="1:3" ht="17.399999999999999" x14ac:dyDescent="0.3">
      <c r="A57" s="35" t="s">
        <v>136</v>
      </c>
      <c r="B57" s="36" t="s">
        <v>137</v>
      </c>
      <c r="C57" s="5"/>
    </row>
    <row r="58" spans="1:3" ht="27.6" x14ac:dyDescent="0.3">
      <c r="A58" s="35" t="s">
        <v>138</v>
      </c>
      <c r="B58" s="33" t="s">
        <v>120</v>
      </c>
      <c r="C58" s="5"/>
    </row>
    <row r="59" spans="1:3" ht="41.4" x14ac:dyDescent="0.3">
      <c r="A59" s="35" t="s">
        <v>139</v>
      </c>
      <c r="B59" s="36" t="s">
        <v>140</v>
      </c>
      <c r="C59" s="5"/>
    </row>
    <row r="60" spans="1:3" ht="234.75" customHeight="1" x14ac:dyDescent="0.3">
      <c r="A60" s="37"/>
      <c r="B60" s="38"/>
      <c r="C60" s="5"/>
    </row>
    <row r="61" spans="1:3" ht="41.4" x14ac:dyDescent="0.3">
      <c r="A61" s="35" t="s">
        <v>141</v>
      </c>
      <c r="B61" s="32" t="s">
        <v>142</v>
      </c>
      <c r="C61" s="5"/>
    </row>
    <row r="62" spans="1:3" ht="27.6" x14ac:dyDescent="0.3">
      <c r="A62" s="35" t="s">
        <v>143</v>
      </c>
      <c r="B62" s="33" t="s">
        <v>144</v>
      </c>
      <c r="C62" s="5"/>
    </row>
    <row r="63" spans="1:3" ht="27.6" x14ac:dyDescent="0.3">
      <c r="A63" s="35" t="s">
        <v>145</v>
      </c>
      <c r="B63" s="33" t="s">
        <v>146</v>
      </c>
      <c r="C63" s="5"/>
    </row>
    <row r="64" spans="1:3" ht="112.5" customHeight="1" x14ac:dyDescent="0.3">
      <c r="A64" s="35"/>
      <c r="B64" s="39"/>
      <c r="C64" s="5"/>
    </row>
    <row r="65" spans="1:3" ht="27.6" x14ac:dyDescent="0.3">
      <c r="A65" s="35" t="s">
        <v>147</v>
      </c>
      <c r="B65" s="33" t="s">
        <v>148</v>
      </c>
      <c r="C65" s="5"/>
    </row>
    <row r="66" spans="1:3" ht="17.399999999999999" x14ac:dyDescent="0.3">
      <c r="A66" s="40" t="s">
        <v>149</v>
      </c>
      <c r="B66" s="33"/>
      <c r="C66" s="5"/>
    </row>
    <row r="67" spans="1:3" ht="42" x14ac:dyDescent="0.3">
      <c r="A67" s="41" t="s">
        <v>150</v>
      </c>
      <c r="B67" s="9" t="s">
        <v>151</v>
      </c>
      <c r="C67" s="5"/>
    </row>
    <row r="68" spans="1:3" ht="27.6" x14ac:dyDescent="0.3">
      <c r="A68" s="41" t="s">
        <v>152</v>
      </c>
      <c r="B68" s="32" t="s">
        <v>153</v>
      </c>
      <c r="C68" s="5"/>
    </row>
    <row r="69" spans="1:3" ht="17.399999999999999" x14ac:dyDescent="0.3">
      <c r="A69" s="41" t="s">
        <v>154</v>
      </c>
      <c r="B69" s="32" t="s">
        <v>155</v>
      </c>
      <c r="C69" s="5"/>
    </row>
    <row r="70" spans="1:3" ht="55.8" x14ac:dyDescent="0.3">
      <c r="A70" s="41" t="s">
        <v>156</v>
      </c>
      <c r="B70" s="9" t="s">
        <v>157</v>
      </c>
      <c r="C70" s="5"/>
    </row>
    <row r="71" spans="1:3" ht="28.2" x14ac:dyDescent="0.3">
      <c r="A71" s="41" t="s">
        <v>158</v>
      </c>
      <c r="B71" s="9" t="s">
        <v>159</v>
      </c>
      <c r="C71" s="5"/>
    </row>
    <row r="72" spans="1:3" ht="17.399999999999999" x14ac:dyDescent="0.3">
      <c r="A72" s="10" t="s">
        <v>160</v>
      </c>
      <c r="B72" s="10"/>
      <c r="C72" s="5"/>
    </row>
    <row r="73" spans="1:3" ht="83.4" x14ac:dyDescent="0.3">
      <c r="A73" s="41" t="s">
        <v>161</v>
      </c>
      <c r="B73" s="42" t="s">
        <v>162</v>
      </c>
      <c r="C73" s="5"/>
    </row>
    <row r="74" spans="1:3" ht="42" x14ac:dyDescent="0.3">
      <c r="A74" s="41" t="s">
        <v>163</v>
      </c>
      <c r="B74" s="9" t="s">
        <v>164</v>
      </c>
      <c r="C74" s="5"/>
    </row>
    <row r="75" spans="1:3" ht="17.399999999999999" x14ac:dyDescent="0.3">
      <c r="A75" s="43"/>
      <c r="B75" s="44" t="s">
        <v>196</v>
      </c>
      <c r="C75" s="5"/>
    </row>
    <row r="76" spans="1:3" ht="17.399999999999999" x14ac:dyDescent="0.3">
      <c r="A76" s="45"/>
      <c r="B76" s="9" t="s">
        <v>165</v>
      </c>
      <c r="C76" s="5"/>
    </row>
    <row r="77" spans="1:3" ht="17.399999999999999" x14ac:dyDescent="0.3">
      <c r="A77" s="45"/>
      <c r="B77" s="46" t="s">
        <v>198</v>
      </c>
      <c r="C77" s="5"/>
    </row>
    <row r="78" spans="1:3" ht="17.399999999999999" x14ac:dyDescent="0.3">
      <c r="A78" s="47"/>
      <c r="B78" s="46" t="s">
        <v>166</v>
      </c>
      <c r="C78" s="5"/>
    </row>
    <row r="79" spans="1:3" ht="28.2" x14ac:dyDescent="0.3">
      <c r="A79" s="43"/>
      <c r="B79" s="46" t="s">
        <v>167</v>
      </c>
      <c r="C79" s="5"/>
    </row>
    <row r="80" spans="1:3" ht="41.4" x14ac:dyDescent="0.3">
      <c r="A80" s="43"/>
      <c r="B80" s="32" t="s">
        <v>168</v>
      </c>
      <c r="C80" s="5"/>
    </row>
    <row r="81" spans="1:3" ht="28.2" x14ac:dyDescent="0.3">
      <c r="A81" s="41" t="s">
        <v>169</v>
      </c>
      <c r="B81" s="48" t="s">
        <v>170</v>
      </c>
      <c r="C81" s="5"/>
    </row>
    <row r="82" spans="1:3" ht="28.2" x14ac:dyDescent="0.3">
      <c r="A82" s="41" t="s">
        <v>171</v>
      </c>
      <c r="B82" s="9" t="s">
        <v>172</v>
      </c>
      <c r="C82" s="5"/>
    </row>
    <row r="83" spans="1:3" ht="43.2" x14ac:dyDescent="0.3">
      <c r="A83" s="43"/>
      <c r="B83" s="49" t="s">
        <v>173</v>
      </c>
      <c r="C83" s="5"/>
    </row>
  </sheetData>
  <sheetProtection password="CF7E" sheet="1" objects="1" scenarios="1"/>
  <mergeCells count="4">
    <mergeCell ref="A1:B1"/>
    <mergeCell ref="A2:B2"/>
    <mergeCell ref="A4:B4"/>
    <mergeCell ref="C17:D17"/>
  </mergeCells>
  <conditionalFormatting sqref="C17:D17">
    <cfRule type="expression" dxfId="316" priority="1" stopIfTrue="1">
      <formula>ISBLANK(C17)</formula>
    </cfRule>
  </conditionalFormatting>
  <dataValidations count="2">
    <dataValidation type="list" allowBlank="1" showInputMessage="1" showErrorMessage="1" sqref="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WVR17 WLV17 WBZ17 VSD17 VIH17 UYL17 UOP17 UET17 TUX17 TLB17 TBF17 SRJ17 SHN17 RXR17 RNV17 RDZ17 QUD17 QKH17 QAL17 PQP17 PGT17 OWX17 ONB17 ODF17 NTJ17 NJN17 MZR17 MPV17 MFZ17 LWD17 LMH17 LCL17 KSP17 KIT17 JYX17 JPB17 JFF17 IVJ17 ILN17 IBR17 HRV17 HHZ17 GYD17 GOH17 GEL17 FUP17 FKT17 FAX17 ERB17 EHF17 DXJ17 DNN17 DDR17 CTV17 CJZ17 CAD17 BQH17 BGL17 AWP17 AMT17 ACX17 TB17 JF17 J17">
      <formula1>"1$2$3"</formula1>
    </dataValidation>
    <dataValidation type="list" allowBlank="1" showInputMessage="1" showErrorMessage="1" sqref="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C17">
      <formula1>"знач 1, знач 2, знач 3"</formula1>
    </dataValidation>
  </dataValidation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XFC2378"/>
  <sheetViews>
    <sheetView tabSelected="1" zoomScale="60" zoomScaleNormal="60" zoomScaleSheetLayoutView="80" workbookViewId="0">
      <pane xSplit="3" ySplit="4" topLeftCell="D400" activePane="bottomRight" state="frozen"/>
      <selection pane="topRight" activeCell="C1" sqref="C1"/>
      <selection pane="bottomLeft" activeCell="A5" sqref="A5"/>
      <selection pane="bottomRight" activeCell="H405" sqref="H405"/>
    </sheetView>
  </sheetViews>
  <sheetFormatPr defaultColWidth="0" defaultRowHeight="14.4" zeroHeight="1" x14ac:dyDescent="0.3"/>
  <cols>
    <col min="1" max="1" width="25" hidden="1" customWidth="1"/>
    <col min="2" max="2" width="100.88671875" customWidth="1"/>
    <col min="3" max="3" width="20.88671875" customWidth="1"/>
    <col min="4" max="4" width="39.33203125" customWidth="1"/>
    <col min="5" max="7" width="40.88671875" customWidth="1"/>
    <col min="8" max="8" width="42.33203125" customWidth="1"/>
    <col min="9" max="9" width="40.88671875" customWidth="1"/>
    <col min="10" max="10" width="45.88671875" customWidth="1"/>
    <col min="11" max="13" width="40.88671875" customWidth="1"/>
    <col min="14" max="16" width="6.6640625" customWidth="1"/>
    <col min="17" max="19" width="6.5546875" customWidth="1"/>
    <col min="20" max="16383" width="6.6640625" hidden="1"/>
    <col min="16384" max="16384" width="6.5546875" hidden="1"/>
  </cols>
  <sheetData>
    <row r="1" spans="1:20" s="53" customFormat="1" ht="30" customHeight="1" thickBot="1" x14ac:dyDescent="0.35">
      <c r="A1" s="53">
        <f>IF(AND(A2=1,A6=1),1,0)</f>
        <v>1</v>
      </c>
      <c r="B1" s="54" t="str">
        <f>IF(A1=1,"Данные приняты. Продолжите заполнение таблицы или перейдите на следующий лист.","Продолжите заполнение таблицы")</f>
        <v>Данные приняты. Продолжите заполнение таблицы или перейдите на следующий лист.</v>
      </c>
      <c r="C1" s="55"/>
      <c r="D1" s="56" t="s">
        <v>29</v>
      </c>
      <c r="E1" s="1" t="str">
        <f>VLOOKUP(C2,Лист1!$A$2:$D$2379,2,0)</f>
        <v>66</v>
      </c>
    </row>
    <row r="2" spans="1:20" s="53" customFormat="1" ht="30" customHeight="1" thickBot="1" x14ac:dyDescent="0.35">
      <c r="A2" s="53">
        <f>IF(Лист1!E2=0,0,1)</f>
        <v>1</v>
      </c>
      <c r="B2" s="57" t="s">
        <v>64</v>
      </c>
      <c r="C2" s="51" t="s">
        <v>1194</v>
      </c>
      <c r="D2" s="58" t="s">
        <v>30</v>
      </c>
      <c r="E2" s="2" t="str">
        <f>VLOOKUP(C2,Лист1!$A$2:$D$2379,3,0)</f>
        <v>Свердловская область</v>
      </c>
    </row>
    <row r="3" spans="1:20" s="53" customFormat="1" ht="30" customHeight="1" thickBot="1" x14ac:dyDescent="0.35">
      <c r="A3" s="53">
        <f>IF(ISERROR(E1),0,1)</f>
        <v>1</v>
      </c>
      <c r="B3" s="59" t="str">
        <f>IF(A2=0,"Введите корректный логин","")</f>
        <v/>
      </c>
      <c r="C3" s="60"/>
      <c r="D3" s="61" t="s">
        <v>31</v>
      </c>
      <c r="E3" s="3" t="str">
        <f>VLOOKUP(C2,Лист1!$A$2:$D$2379,4,0)</f>
        <v>Режевской</v>
      </c>
    </row>
    <row r="4" spans="1:20" s="65" customFormat="1" ht="30" customHeight="1" thickBot="1" x14ac:dyDescent="0.35">
      <c r="A4" s="50"/>
      <c r="B4" s="62" t="s">
        <v>0</v>
      </c>
      <c r="C4" s="63" t="s">
        <v>5</v>
      </c>
      <c r="D4" s="64" t="s">
        <v>32</v>
      </c>
      <c r="E4" s="64" t="s">
        <v>33</v>
      </c>
      <c r="F4" s="64" t="s">
        <v>34</v>
      </c>
      <c r="G4" s="63" t="s">
        <v>35</v>
      </c>
      <c r="H4" s="63" t="s">
        <v>36</v>
      </c>
      <c r="I4" s="63" t="s">
        <v>37</v>
      </c>
      <c r="J4" s="63" t="s">
        <v>38</v>
      </c>
      <c r="K4" s="63" t="s">
        <v>39</v>
      </c>
      <c r="L4" s="63" t="s">
        <v>40</v>
      </c>
      <c r="M4" s="63" t="s">
        <v>41</v>
      </c>
    </row>
    <row r="5" spans="1:20" s="65" customFormat="1" ht="30" customHeight="1" thickBot="1" x14ac:dyDescent="0.35">
      <c r="A5" s="50"/>
      <c r="B5" s="66" t="s">
        <v>2</v>
      </c>
      <c r="C5" s="67">
        <f>C6+C59+C96+C162</f>
        <v>480</v>
      </c>
      <c r="D5" s="67"/>
      <c r="E5" s="67"/>
      <c r="F5" s="67"/>
      <c r="G5" s="67"/>
      <c r="H5" s="67"/>
      <c r="I5" s="67"/>
      <c r="J5" s="67"/>
      <c r="K5" s="67"/>
      <c r="L5" s="67"/>
      <c r="M5" s="67"/>
    </row>
    <row r="6" spans="1:20" s="65" customFormat="1" ht="30" customHeight="1" thickBot="1" x14ac:dyDescent="0.35">
      <c r="A6" s="50">
        <f>IF(A7=0,0,1)</f>
        <v>1</v>
      </c>
      <c r="B6" s="68" t="s">
        <v>3</v>
      </c>
      <c r="C6" s="69">
        <f>C7+C15+C24+C26+C35+C44+C48+C55+C57</f>
        <v>149</v>
      </c>
      <c r="D6" s="69"/>
      <c r="E6" s="69"/>
      <c r="F6" s="69"/>
      <c r="G6" s="69"/>
      <c r="H6" s="69"/>
      <c r="I6" s="69"/>
      <c r="J6" s="69"/>
      <c r="K6" s="69"/>
      <c r="L6" s="69"/>
      <c r="M6" s="69"/>
      <c r="Q6" s="70"/>
      <c r="R6" s="70"/>
      <c r="S6" s="70"/>
      <c r="T6" s="70"/>
    </row>
    <row r="7" spans="1:20" s="65" customFormat="1" ht="15.6" x14ac:dyDescent="0.3">
      <c r="A7" s="50">
        <f>SUM(A8:B508)</f>
        <v>304</v>
      </c>
      <c r="B7" s="71" t="s">
        <v>6</v>
      </c>
      <c r="C7" s="72">
        <f>SUM(C9:C14)</f>
        <v>27</v>
      </c>
      <c r="D7" s="72"/>
      <c r="E7" s="72"/>
      <c r="F7" s="72"/>
      <c r="G7" s="72"/>
      <c r="H7" s="72"/>
      <c r="I7" s="72"/>
      <c r="J7" s="72"/>
      <c r="K7" s="72"/>
      <c r="L7" s="72"/>
      <c r="M7" s="72"/>
      <c r="Q7"/>
      <c r="R7" s="97"/>
      <c r="S7" s="70"/>
      <c r="T7" s="70"/>
    </row>
    <row r="8" spans="1:20" s="65" customFormat="1" ht="30.6" customHeight="1" x14ac:dyDescent="0.3">
      <c r="A8" s="50"/>
      <c r="B8" s="73" t="s">
        <v>247</v>
      </c>
      <c r="C8" s="74" t="s">
        <v>385</v>
      </c>
      <c r="D8" s="75"/>
      <c r="E8" s="75"/>
      <c r="F8" s="75"/>
      <c r="G8" s="75"/>
      <c r="H8" s="75"/>
      <c r="I8" s="75"/>
      <c r="J8" s="75"/>
      <c r="K8" s="75"/>
      <c r="L8" s="75"/>
      <c r="M8" s="75"/>
      <c r="Q8"/>
      <c r="R8" s="97"/>
      <c r="S8" s="70"/>
      <c r="T8" s="70"/>
    </row>
    <row r="9" spans="1:20" s="65" customFormat="1" ht="46.8" x14ac:dyDescent="0.3">
      <c r="A9" s="50">
        <f>IF(D9&gt;0,1,0)</f>
        <v>1</v>
      </c>
      <c r="B9" s="76" t="s">
        <v>248</v>
      </c>
      <c r="C9" s="74">
        <v>6</v>
      </c>
      <c r="D9" s="114" t="s">
        <v>5803</v>
      </c>
      <c r="E9" s="113" t="s">
        <v>5804</v>
      </c>
      <c r="F9" s="94"/>
      <c r="G9" s="94"/>
      <c r="H9" s="94"/>
      <c r="I9" s="94"/>
      <c r="J9" s="94"/>
      <c r="K9" s="94"/>
      <c r="L9" s="94"/>
      <c r="M9" s="94"/>
      <c r="Q9"/>
      <c r="R9" s="97"/>
      <c r="S9" s="70"/>
      <c r="T9" s="70"/>
    </row>
    <row r="10" spans="1:20" s="65" customFormat="1" ht="46.8" x14ac:dyDescent="0.3">
      <c r="A10" s="50">
        <f t="shared" ref="A10:A72" si="0">IF(D10&gt;0,1,0)</f>
        <v>1</v>
      </c>
      <c r="B10" s="76" t="s">
        <v>249</v>
      </c>
      <c r="C10" s="74">
        <v>6</v>
      </c>
      <c r="D10" s="114" t="s">
        <v>5803</v>
      </c>
      <c r="E10" s="113" t="s">
        <v>5804</v>
      </c>
      <c r="F10" s="94"/>
      <c r="G10" s="94"/>
      <c r="H10" s="94"/>
      <c r="I10" s="94"/>
      <c r="J10" s="94"/>
      <c r="K10" s="94"/>
      <c r="L10" s="94"/>
      <c r="M10" s="94"/>
      <c r="Q10"/>
      <c r="R10" s="97"/>
      <c r="S10" s="70"/>
      <c r="T10" s="70"/>
    </row>
    <row r="11" spans="1:20" s="65" customFormat="1" ht="46.8" x14ac:dyDescent="0.3">
      <c r="A11" s="50">
        <f t="shared" si="0"/>
        <v>1</v>
      </c>
      <c r="B11" s="76" t="s">
        <v>250</v>
      </c>
      <c r="C11" s="74">
        <v>6</v>
      </c>
      <c r="D11" s="114" t="s">
        <v>5803</v>
      </c>
      <c r="E11" s="113" t="s">
        <v>5804</v>
      </c>
      <c r="F11" s="94"/>
      <c r="G11" s="94"/>
      <c r="H11" s="94"/>
      <c r="I11" s="94"/>
      <c r="J11" s="94"/>
      <c r="K11" s="94"/>
      <c r="L11" s="94"/>
      <c r="M11" s="94"/>
      <c r="Q11"/>
      <c r="R11" s="97"/>
      <c r="S11" s="70"/>
      <c r="T11" s="70"/>
    </row>
    <row r="12" spans="1:20" s="65" customFormat="1" ht="46.8" x14ac:dyDescent="0.3">
      <c r="A12" s="50">
        <f t="shared" si="0"/>
        <v>1</v>
      </c>
      <c r="B12" s="77" t="s">
        <v>251</v>
      </c>
      <c r="C12" s="74">
        <v>3</v>
      </c>
      <c r="D12" s="133" t="s">
        <v>5803</v>
      </c>
      <c r="E12" s="113" t="s">
        <v>5804</v>
      </c>
      <c r="F12" s="94"/>
      <c r="G12" s="94"/>
      <c r="H12" s="94"/>
      <c r="I12" s="94"/>
      <c r="J12" s="94"/>
      <c r="K12" s="94"/>
      <c r="L12" s="94"/>
      <c r="M12" s="94"/>
      <c r="Q12"/>
      <c r="R12" s="97"/>
      <c r="S12" s="70"/>
      <c r="T12" s="70"/>
    </row>
    <row r="13" spans="1:20" s="65" customFormat="1" ht="140.4" x14ac:dyDescent="0.3">
      <c r="A13" s="50">
        <f t="shared" si="0"/>
        <v>1</v>
      </c>
      <c r="B13" s="77" t="s">
        <v>252</v>
      </c>
      <c r="C13" s="74">
        <v>3</v>
      </c>
      <c r="D13" s="115" t="s">
        <v>5101</v>
      </c>
      <c r="E13" s="113" t="s">
        <v>5102</v>
      </c>
      <c r="F13" s="115" t="s">
        <v>5103</v>
      </c>
      <c r="G13" s="113" t="s">
        <v>5165</v>
      </c>
      <c r="H13" s="115" t="s">
        <v>5104</v>
      </c>
      <c r="I13" s="113" t="s">
        <v>5105</v>
      </c>
      <c r="J13" s="115" t="s">
        <v>5550</v>
      </c>
      <c r="K13" s="113" t="s">
        <v>5551</v>
      </c>
      <c r="L13" s="113"/>
      <c r="M13" s="113"/>
      <c r="Q13"/>
      <c r="R13" s="97"/>
      <c r="S13" s="70"/>
      <c r="T13" s="70"/>
    </row>
    <row r="14" spans="1:20" s="65" customFormat="1" ht="46.8" x14ac:dyDescent="0.3">
      <c r="A14" s="50">
        <f t="shared" si="0"/>
        <v>1</v>
      </c>
      <c r="B14" s="77" t="s">
        <v>253</v>
      </c>
      <c r="C14" s="74">
        <v>3</v>
      </c>
      <c r="D14" s="114" t="s">
        <v>5550</v>
      </c>
      <c r="E14" s="113" t="s">
        <v>5551</v>
      </c>
      <c r="F14" s="94"/>
      <c r="G14" s="94"/>
      <c r="H14" s="94"/>
      <c r="I14" s="94"/>
      <c r="J14" s="94"/>
      <c r="K14" s="94"/>
      <c r="L14" s="94"/>
      <c r="M14" s="94"/>
      <c r="Q14"/>
      <c r="R14" s="97"/>
      <c r="S14" s="70"/>
      <c r="T14" s="70"/>
    </row>
    <row r="15" spans="1:20" s="65" customFormat="1" ht="15.6" x14ac:dyDescent="0.3">
      <c r="A15" s="50"/>
      <c r="B15" s="78" t="s">
        <v>254</v>
      </c>
      <c r="C15" s="79">
        <f>SUM(C17:C23)</f>
        <v>20</v>
      </c>
      <c r="D15" s="79"/>
      <c r="E15" s="79"/>
      <c r="F15" s="79"/>
      <c r="G15" s="79"/>
      <c r="H15" s="79"/>
      <c r="I15" s="79"/>
      <c r="J15" s="79"/>
      <c r="K15" s="79"/>
      <c r="L15" s="79"/>
      <c r="M15" s="79"/>
      <c r="Q15"/>
      <c r="R15" s="97"/>
      <c r="S15" s="70"/>
      <c r="T15" s="70"/>
    </row>
    <row r="16" spans="1:20" s="65" customFormat="1" ht="15.6" x14ac:dyDescent="0.3">
      <c r="A16" s="50"/>
      <c r="B16" s="77" t="s">
        <v>255</v>
      </c>
      <c r="C16" s="74" t="s">
        <v>385</v>
      </c>
      <c r="D16" s="75"/>
      <c r="E16" s="75"/>
      <c r="F16" s="75"/>
      <c r="G16" s="75"/>
      <c r="H16" s="75"/>
      <c r="I16" s="75"/>
      <c r="J16" s="75"/>
      <c r="K16" s="75"/>
      <c r="L16" s="75"/>
      <c r="M16" s="75"/>
      <c r="Q16"/>
      <c r="R16" s="97"/>
      <c r="S16" s="70"/>
      <c r="T16" s="70"/>
    </row>
    <row r="17" spans="1:20" s="65" customFormat="1" ht="62.4" x14ac:dyDescent="0.3">
      <c r="A17" s="50">
        <f t="shared" si="0"/>
        <v>1</v>
      </c>
      <c r="B17" s="80" t="s">
        <v>256</v>
      </c>
      <c r="C17" s="81">
        <v>4</v>
      </c>
      <c r="D17" s="114" t="s">
        <v>5805</v>
      </c>
      <c r="E17" s="121" t="s">
        <v>5806</v>
      </c>
      <c r="F17" s="114" t="s">
        <v>5807</v>
      </c>
      <c r="G17" s="121" t="s">
        <v>5808</v>
      </c>
      <c r="H17" s="121"/>
      <c r="I17" s="118"/>
      <c r="J17" s="121"/>
      <c r="K17" s="121"/>
      <c r="L17" s="121"/>
      <c r="M17" s="121"/>
      <c r="Q17"/>
      <c r="R17" s="97"/>
      <c r="S17" s="70"/>
      <c r="T17" s="70"/>
    </row>
    <row r="18" spans="1:20" s="65" customFormat="1" ht="62.4" x14ac:dyDescent="0.3">
      <c r="A18" s="50">
        <f t="shared" si="0"/>
        <v>1</v>
      </c>
      <c r="B18" s="80" t="s">
        <v>257</v>
      </c>
      <c r="C18" s="82">
        <v>4</v>
      </c>
      <c r="D18" s="114" t="s">
        <v>5805</v>
      </c>
      <c r="E18" s="121" t="s">
        <v>5806</v>
      </c>
      <c r="F18" s="114" t="s">
        <v>5807</v>
      </c>
      <c r="G18" s="121" t="s">
        <v>5808</v>
      </c>
      <c r="H18" s="118"/>
      <c r="I18" s="148"/>
      <c r="J18" s="118"/>
      <c r="K18" s="118"/>
      <c r="L18" s="118"/>
      <c r="M18" s="118"/>
      <c r="Q18"/>
      <c r="R18" s="97"/>
      <c r="S18" s="70"/>
      <c r="T18" s="70"/>
    </row>
    <row r="19" spans="1:20" s="65" customFormat="1" ht="44.4" customHeight="1" x14ac:dyDescent="0.3">
      <c r="A19" s="50">
        <f t="shared" si="0"/>
        <v>1</v>
      </c>
      <c r="B19" s="80" t="s">
        <v>258</v>
      </c>
      <c r="C19" s="82">
        <v>4</v>
      </c>
      <c r="D19" s="114" t="s">
        <v>5805</v>
      </c>
      <c r="E19" s="121" t="s">
        <v>5806</v>
      </c>
      <c r="F19" s="114" t="s">
        <v>5807</v>
      </c>
      <c r="G19" s="121" t="s">
        <v>5808</v>
      </c>
      <c r="H19" s="118"/>
      <c r="I19" s="118"/>
      <c r="J19" s="118"/>
      <c r="K19" s="118"/>
      <c r="L19" s="118"/>
      <c r="M19" s="118"/>
      <c r="Q19"/>
      <c r="R19" s="97"/>
      <c r="S19" s="70"/>
      <c r="T19" s="70"/>
    </row>
    <row r="20" spans="1:20" s="65" customFormat="1" ht="62.4" x14ac:dyDescent="0.3">
      <c r="A20" s="50">
        <f t="shared" si="0"/>
        <v>1</v>
      </c>
      <c r="B20" s="80" t="s">
        <v>259</v>
      </c>
      <c r="C20" s="82">
        <v>2</v>
      </c>
      <c r="D20" s="114" t="s">
        <v>5805</v>
      </c>
      <c r="E20" s="121" t="s">
        <v>5806</v>
      </c>
      <c r="F20" s="114" t="s">
        <v>5807</v>
      </c>
      <c r="G20" s="121" t="s">
        <v>5808</v>
      </c>
      <c r="H20" s="118"/>
      <c r="I20" s="118"/>
      <c r="J20" s="118"/>
      <c r="K20" s="118"/>
      <c r="L20" s="118"/>
      <c r="M20" s="118"/>
      <c r="Q20"/>
      <c r="R20" s="97"/>
      <c r="S20" s="70"/>
      <c r="T20" s="70"/>
    </row>
    <row r="21" spans="1:20" s="65" customFormat="1" ht="62.4" x14ac:dyDescent="0.3">
      <c r="A21" s="50">
        <f t="shared" si="0"/>
        <v>1</v>
      </c>
      <c r="B21" s="77" t="s">
        <v>251</v>
      </c>
      <c r="C21" s="82">
        <v>2</v>
      </c>
      <c r="D21" s="114" t="s">
        <v>5805</v>
      </c>
      <c r="E21" s="121" t="s">
        <v>5806</v>
      </c>
      <c r="F21" s="114" t="s">
        <v>5807</v>
      </c>
      <c r="G21" s="121" t="s">
        <v>5808</v>
      </c>
      <c r="H21" s="118"/>
      <c r="I21" s="118"/>
      <c r="J21" s="118"/>
      <c r="K21" s="118"/>
      <c r="L21" s="118"/>
      <c r="M21" s="118"/>
      <c r="Q21"/>
      <c r="R21" s="97"/>
      <c r="S21" s="70"/>
      <c r="T21" s="70"/>
    </row>
    <row r="22" spans="1:20" s="65" customFormat="1" ht="62.4" x14ac:dyDescent="0.3">
      <c r="A22" s="50">
        <f t="shared" si="0"/>
        <v>1</v>
      </c>
      <c r="B22" s="77" t="s">
        <v>252</v>
      </c>
      <c r="C22" s="82">
        <v>2</v>
      </c>
      <c r="D22" s="114" t="s">
        <v>5805</v>
      </c>
      <c r="E22" s="121" t="s">
        <v>5806</v>
      </c>
      <c r="F22" s="114" t="s">
        <v>5807</v>
      </c>
      <c r="G22" s="121" t="s">
        <v>5808</v>
      </c>
      <c r="H22" s="118"/>
      <c r="I22" s="118"/>
      <c r="J22" s="118"/>
      <c r="K22" s="118"/>
      <c r="L22" s="118"/>
      <c r="M22" s="118"/>
      <c r="Q22"/>
      <c r="R22" s="97"/>
      <c r="S22" s="70"/>
      <c r="T22" s="70"/>
    </row>
    <row r="23" spans="1:20" s="65" customFormat="1" ht="62.4" x14ac:dyDescent="0.3">
      <c r="A23" s="50">
        <f t="shared" si="0"/>
        <v>1</v>
      </c>
      <c r="B23" s="80" t="s">
        <v>253</v>
      </c>
      <c r="C23" s="82">
        <v>2</v>
      </c>
      <c r="D23" s="114" t="s">
        <v>5805</v>
      </c>
      <c r="E23" s="121" t="s">
        <v>5806</v>
      </c>
      <c r="F23" s="114" t="s">
        <v>5807</v>
      </c>
      <c r="G23" s="121" t="s">
        <v>5808</v>
      </c>
      <c r="H23" s="118"/>
      <c r="I23" s="118"/>
      <c r="J23" s="118"/>
      <c r="K23" s="118"/>
      <c r="L23" s="118"/>
      <c r="M23" s="118"/>
      <c r="Q23"/>
      <c r="R23" s="97"/>
      <c r="S23" s="70"/>
      <c r="T23" s="70"/>
    </row>
    <row r="24" spans="1:20" s="65" customFormat="1" ht="15.6" x14ac:dyDescent="0.3">
      <c r="A24" s="50"/>
      <c r="B24" s="78" t="s">
        <v>260</v>
      </c>
      <c r="C24" s="79">
        <f>SUM(C25)</f>
        <v>3</v>
      </c>
      <c r="D24" s="79"/>
      <c r="E24" s="79"/>
      <c r="F24" s="79"/>
      <c r="G24" s="79"/>
      <c r="H24" s="79"/>
      <c r="I24" s="79"/>
      <c r="J24" s="79"/>
      <c r="K24" s="79"/>
      <c r="L24" s="79"/>
      <c r="M24" s="79"/>
      <c r="Q24"/>
      <c r="R24" s="97"/>
      <c r="S24" s="70"/>
      <c r="T24" s="70"/>
    </row>
    <row r="25" spans="1:20" s="65" customFormat="1" ht="46.8" x14ac:dyDescent="0.3">
      <c r="A25" s="50">
        <f t="shared" si="0"/>
        <v>1</v>
      </c>
      <c r="B25" s="77" t="s">
        <v>261</v>
      </c>
      <c r="C25" s="82">
        <v>3</v>
      </c>
      <c r="D25" s="114" t="s">
        <v>5800</v>
      </c>
      <c r="E25" s="118" t="s">
        <v>5799</v>
      </c>
      <c r="F25" s="118"/>
      <c r="G25" s="118"/>
      <c r="H25" s="118"/>
      <c r="I25" s="118"/>
      <c r="J25" s="118"/>
      <c r="K25" s="118"/>
      <c r="L25" s="118"/>
      <c r="M25" s="118"/>
      <c r="Q25"/>
      <c r="R25" s="97"/>
      <c r="S25" s="70"/>
      <c r="T25" s="70"/>
    </row>
    <row r="26" spans="1:20" s="65" customFormat="1" ht="15.6" x14ac:dyDescent="0.3">
      <c r="A26" s="50"/>
      <c r="B26" s="78" t="s">
        <v>262</v>
      </c>
      <c r="C26" s="79">
        <f>SUM(C28:C34)</f>
        <v>30</v>
      </c>
      <c r="D26" s="79"/>
      <c r="E26" s="79"/>
      <c r="F26" s="79"/>
      <c r="G26" s="79"/>
      <c r="H26" s="79"/>
      <c r="I26" s="79"/>
      <c r="J26" s="79"/>
      <c r="K26" s="79"/>
      <c r="L26" s="79"/>
      <c r="M26" s="79"/>
      <c r="Q26"/>
      <c r="R26" s="97"/>
      <c r="S26" s="70"/>
      <c r="T26" s="70"/>
    </row>
    <row r="27" spans="1:20" s="65" customFormat="1" ht="30" customHeight="1" x14ac:dyDescent="0.3">
      <c r="A27" s="50">
        <f t="shared" si="0"/>
        <v>0</v>
      </c>
      <c r="B27" s="77" t="s">
        <v>263</v>
      </c>
      <c r="C27" s="74" t="s">
        <v>385</v>
      </c>
      <c r="D27" s="75"/>
      <c r="E27" s="75"/>
      <c r="F27" s="75"/>
      <c r="G27" s="75"/>
      <c r="H27" s="75"/>
      <c r="I27" s="75"/>
      <c r="J27" s="75"/>
      <c r="K27" s="75"/>
      <c r="L27" s="75"/>
      <c r="M27" s="75"/>
      <c r="Q27"/>
      <c r="R27" s="97"/>
      <c r="S27" s="70"/>
      <c r="T27" s="70"/>
    </row>
    <row r="28" spans="1:20" s="65" customFormat="1" ht="46.8" x14ac:dyDescent="0.3">
      <c r="A28" s="50">
        <f t="shared" si="0"/>
        <v>1</v>
      </c>
      <c r="B28" s="80" t="s">
        <v>256</v>
      </c>
      <c r="C28" s="82">
        <v>6</v>
      </c>
      <c r="D28" s="114" t="s">
        <v>5805</v>
      </c>
      <c r="E28" s="121" t="s">
        <v>5806</v>
      </c>
      <c r="F28" s="118"/>
      <c r="G28" s="118"/>
      <c r="H28" s="118"/>
      <c r="I28" s="118"/>
      <c r="J28" s="118"/>
      <c r="K28" s="118"/>
      <c r="L28" s="118"/>
      <c r="M28" s="118"/>
      <c r="Q28"/>
      <c r="R28" s="97"/>
      <c r="S28" s="70"/>
      <c r="T28" s="70"/>
    </row>
    <row r="29" spans="1:20" s="65" customFormat="1" ht="46.8" x14ac:dyDescent="0.3">
      <c r="A29" s="50">
        <f t="shared" si="0"/>
        <v>1</v>
      </c>
      <c r="B29" s="80" t="s">
        <v>257</v>
      </c>
      <c r="C29" s="82">
        <v>6</v>
      </c>
      <c r="D29" s="114" t="s">
        <v>5805</v>
      </c>
      <c r="E29" s="121" t="s">
        <v>5806</v>
      </c>
      <c r="F29" s="118"/>
      <c r="G29" s="118"/>
      <c r="H29" s="118"/>
      <c r="I29" s="118"/>
      <c r="J29" s="118"/>
      <c r="K29" s="118"/>
      <c r="L29" s="118"/>
      <c r="M29" s="118"/>
      <c r="Q29"/>
      <c r="R29" s="97"/>
      <c r="S29" s="70"/>
      <c r="T29" s="70"/>
    </row>
    <row r="30" spans="1:20" s="65" customFormat="1" ht="46.8" x14ac:dyDescent="0.3">
      <c r="A30" s="50">
        <f t="shared" si="0"/>
        <v>1</v>
      </c>
      <c r="B30" s="80" t="s">
        <v>258</v>
      </c>
      <c r="C30" s="82">
        <v>6</v>
      </c>
      <c r="D30" s="114" t="s">
        <v>5805</v>
      </c>
      <c r="E30" s="121" t="s">
        <v>5806</v>
      </c>
      <c r="F30" s="118"/>
      <c r="G30" s="118"/>
      <c r="H30" s="118"/>
      <c r="I30" s="118"/>
      <c r="J30" s="118"/>
      <c r="K30" s="118"/>
      <c r="L30" s="118"/>
      <c r="M30" s="118"/>
      <c r="Q30"/>
      <c r="R30" s="97"/>
      <c r="S30" s="70"/>
      <c r="T30" s="70"/>
    </row>
    <row r="31" spans="1:20" s="65" customFormat="1" ht="46.8" x14ac:dyDescent="0.3">
      <c r="A31" s="50">
        <f t="shared" si="0"/>
        <v>1</v>
      </c>
      <c r="B31" s="80" t="s">
        <v>259</v>
      </c>
      <c r="C31" s="82">
        <v>3</v>
      </c>
      <c r="D31" s="114" t="s">
        <v>5805</v>
      </c>
      <c r="E31" s="121" t="s">
        <v>5806</v>
      </c>
      <c r="F31" s="118"/>
      <c r="G31" s="118"/>
      <c r="H31" s="118"/>
      <c r="I31" s="118"/>
      <c r="J31" s="118"/>
      <c r="K31" s="118"/>
      <c r="L31" s="118"/>
      <c r="M31" s="118"/>
      <c r="Q31"/>
      <c r="R31" s="97"/>
      <c r="S31" s="70"/>
      <c r="T31" s="70"/>
    </row>
    <row r="32" spans="1:20" s="65" customFormat="1" ht="46.8" x14ac:dyDescent="0.3">
      <c r="A32" s="50">
        <f t="shared" si="0"/>
        <v>1</v>
      </c>
      <c r="B32" s="77" t="s">
        <v>251</v>
      </c>
      <c r="C32" s="82">
        <v>3</v>
      </c>
      <c r="D32" s="114" t="s">
        <v>5805</v>
      </c>
      <c r="E32" s="121" t="s">
        <v>5809</v>
      </c>
      <c r="F32" s="114" t="s">
        <v>5846</v>
      </c>
      <c r="G32" s="118" t="s">
        <v>5847</v>
      </c>
      <c r="H32" s="118"/>
      <c r="I32" s="118"/>
      <c r="J32" s="118"/>
      <c r="K32" s="118"/>
      <c r="L32" s="118"/>
      <c r="M32" s="118"/>
      <c r="Q32"/>
      <c r="R32" s="97"/>
      <c r="S32" s="70"/>
      <c r="T32" s="70"/>
    </row>
    <row r="33" spans="1:20" s="65" customFormat="1" ht="78" x14ac:dyDescent="0.3">
      <c r="A33" s="50">
        <f t="shared" si="0"/>
        <v>1</v>
      </c>
      <c r="B33" s="77" t="s">
        <v>252</v>
      </c>
      <c r="C33" s="82">
        <v>3</v>
      </c>
      <c r="D33" s="114" t="s">
        <v>5668</v>
      </c>
      <c r="E33" s="118" t="s">
        <v>5667</v>
      </c>
      <c r="F33" s="114" t="s">
        <v>5666</v>
      </c>
      <c r="G33" s="118" t="s">
        <v>5665</v>
      </c>
      <c r="H33" s="118"/>
      <c r="I33" s="118"/>
      <c r="J33" s="118"/>
      <c r="K33" s="118"/>
      <c r="L33" s="118"/>
      <c r="M33" s="118"/>
      <c r="Q33"/>
      <c r="R33" s="97"/>
      <c r="S33" s="70"/>
      <c r="T33" s="70"/>
    </row>
    <row r="34" spans="1:20" s="65" customFormat="1" ht="33.75" customHeight="1" x14ac:dyDescent="0.3">
      <c r="A34" s="50">
        <f t="shared" si="0"/>
        <v>1</v>
      </c>
      <c r="B34" s="80" t="s">
        <v>253</v>
      </c>
      <c r="C34" s="82">
        <v>3</v>
      </c>
      <c r="D34" s="114" t="s">
        <v>5666</v>
      </c>
      <c r="E34" s="118" t="s">
        <v>5665</v>
      </c>
      <c r="F34" s="114" t="s">
        <v>5810</v>
      </c>
      <c r="G34" s="118" t="s">
        <v>5811</v>
      </c>
      <c r="H34" s="114" t="s">
        <v>5812</v>
      </c>
      <c r="I34" s="118" t="s">
        <v>5813</v>
      </c>
      <c r="J34" s="114" t="s">
        <v>5814</v>
      </c>
      <c r="K34" s="118" t="s">
        <v>5815</v>
      </c>
      <c r="L34" s="114" t="s">
        <v>5816</v>
      </c>
      <c r="M34" s="118" t="s">
        <v>5817</v>
      </c>
      <c r="Q34"/>
      <c r="R34" s="97"/>
      <c r="S34" s="70"/>
      <c r="T34" s="70"/>
    </row>
    <row r="35" spans="1:20" s="65" customFormat="1" ht="15.6" x14ac:dyDescent="0.3">
      <c r="A35" s="50"/>
      <c r="B35" s="78" t="s">
        <v>264</v>
      </c>
      <c r="C35" s="79">
        <f>SUM(C37:C43)</f>
        <v>30</v>
      </c>
      <c r="D35" s="79"/>
      <c r="E35" s="79"/>
      <c r="F35" s="79"/>
      <c r="G35" s="79"/>
      <c r="H35" s="79"/>
      <c r="I35" s="79"/>
      <c r="J35" s="79"/>
      <c r="K35" s="79"/>
      <c r="L35" s="79"/>
      <c r="M35" s="79"/>
      <c r="Q35"/>
      <c r="R35" s="97"/>
      <c r="S35" s="70"/>
      <c r="T35" s="70"/>
    </row>
    <row r="36" spans="1:20" s="65" customFormat="1" ht="15.6" x14ac:dyDescent="0.3">
      <c r="A36" s="50">
        <f t="shared" si="0"/>
        <v>0</v>
      </c>
      <c r="B36" s="77" t="s">
        <v>265</v>
      </c>
      <c r="C36" s="74" t="s">
        <v>385</v>
      </c>
      <c r="D36" s="75"/>
      <c r="E36" s="75"/>
      <c r="F36" s="75"/>
      <c r="G36" s="75"/>
      <c r="H36" s="75"/>
      <c r="I36" s="75"/>
      <c r="J36" s="75"/>
      <c r="K36" s="75"/>
      <c r="L36" s="75"/>
      <c r="M36" s="75"/>
      <c r="Q36"/>
      <c r="R36" s="97"/>
      <c r="S36" s="70"/>
      <c r="T36" s="70"/>
    </row>
    <row r="37" spans="1:20" s="65" customFormat="1" ht="46.8" x14ac:dyDescent="0.3">
      <c r="A37" s="50">
        <f t="shared" si="0"/>
        <v>1</v>
      </c>
      <c r="B37" s="80" t="s">
        <v>256</v>
      </c>
      <c r="C37" s="82">
        <v>6</v>
      </c>
      <c r="D37" s="114" t="s">
        <v>5676</v>
      </c>
      <c r="E37" s="118" t="s">
        <v>5675</v>
      </c>
      <c r="F37" s="114" t="s">
        <v>5826</v>
      </c>
      <c r="G37" s="118" t="s">
        <v>5506</v>
      </c>
      <c r="H37" s="118"/>
      <c r="I37" s="118"/>
      <c r="J37" s="118"/>
      <c r="K37" s="118"/>
      <c r="L37" s="118"/>
      <c r="M37" s="118"/>
      <c r="Q37"/>
      <c r="R37" s="97"/>
      <c r="S37" s="70"/>
      <c r="T37" s="70"/>
    </row>
    <row r="38" spans="1:20" s="65" customFormat="1" ht="62.4" x14ac:dyDescent="0.3">
      <c r="A38" s="50">
        <f t="shared" si="0"/>
        <v>1</v>
      </c>
      <c r="B38" s="80" t="s">
        <v>257</v>
      </c>
      <c r="C38" s="82">
        <v>6</v>
      </c>
      <c r="D38" s="114" t="s">
        <v>5676</v>
      </c>
      <c r="E38" s="118" t="s">
        <v>5675</v>
      </c>
      <c r="F38" s="114" t="s">
        <v>5819</v>
      </c>
      <c r="G38" s="118" t="s">
        <v>5818</v>
      </c>
      <c r="H38" s="114" t="s">
        <v>5821</v>
      </c>
      <c r="I38" s="118" t="s">
        <v>5820</v>
      </c>
      <c r="J38" s="114" t="s">
        <v>5823</v>
      </c>
      <c r="K38" s="118" t="s">
        <v>5822</v>
      </c>
      <c r="L38" s="114" t="s">
        <v>5144</v>
      </c>
      <c r="M38" s="118" t="s">
        <v>5824</v>
      </c>
      <c r="Q38"/>
      <c r="R38" s="97"/>
      <c r="S38" s="70"/>
      <c r="T38" s="70"/>
    </row>
    <row r="39" spans="1:20" s="65" customFormat="1" ht="62.4" x14ac:dyDescent="0.3">
      <c r="A39" s="50">
        <f t="shared" si="0"/>
        <v>1</v>
      </c>
      <c r="B39" s="80" t="s">
        <v>258</v>
      </c>
      <c r="C39" s="82">
        <v>6</v>
      </c>
      <c r="D39" s="114" t="s">
        <v>5676</v>
      </c>
      <c r="E39" s="118" t="s">
        <v>5675</v>
      </c>
      <c r="F39" s="114" t="s">
        <v>5819</v>
      </c>
      <c r="G39" s="118" t="s">
        <v>5818</v>
      </c>
      <c r="H39" s="114" t="s">
        <v>5821</v>
      </c>
      <c r="I39" s="118" t="s">
        <v>5820</v>
      </c>
      <c r="J39" s="114" t="s">
        <v>5144</v>
      </c>
      <c r="K39" s="118" t="s">
        <v>5824</v>
      </c>
      <c r="L39" s="114" t="s">
        <v>5826</v>
      </c>
      <c r="M39" s="118" t="s">
        <v>5506</v>
      </c>
      <c r="Q39"/>
      <c r="R39" s="97"/>
      <c r="S39" s="70"/>
      <c r="T39" s="70"/>
    </row>
    <row r="40" spans="1:20" s="65" customFormat="1" ht="46.8" x14ac:dyDescent="0.3">
      <c r="A40" s="50">
        <f t="shared" si="0"/>
        <v>1</v>
      </c>
      <c r="B40" s="80" t="s">
        <v>259</v>
      </c>
      <c r="C40" s="82">
        <v>3</v>
      </c>
      <c r="D40" s="114" t="s">
        <v>5676</v>
      </c>
      <c r="E40" s="118" t="s">
        <v>5675</v>
      </c>
      <c r="F40" s="118"/>
      <c r="G40" s="118"/>
      <c r="H40" s="118"/>
      <c r="I40" s="118"/>
      <c r="J40" s="118"/>
      <c r="K40" s="118"/>
      <c r="L40" s="118"/>
      <c r="M40" s="118"/>
      <c r="Q40"/>
      <c r="R40" s="97"/>
      <c r="S40" s="70"/>
      <c r="T40" s="70"/>
    </row>
    <row r="41" spans="1:20" s="65" customFormat="1" ht="187.2" x14ac:dyDescent="0.3">
      <c r="A41" s="50">
        <f t="shared" si="0"/>
        <v>1</v>
      </c>
      <c r="B41" s="77" t="s">
        <v>251</v>
      </c>
      <c r="C41" s="82">
        <v>3</v>
      </c>
      <c r="D41" s="114" t="s">
        <v>5827</v>
      </c>
      <c r="E41" s="118" t="s">
        <v>5828</v>
      </c>
      <c r="F41" s="114" t="s">
        <v>5846</v>
      </c>
      <c r="G41" s="118" t="s">
        <v>5847</v>
      </c>
      <c r="H41" s="118"/>
      <c r="I41" s="118"/>
      <c r="J41" s="118"/>
      <c r="K41" s="118"/>
      <c r="L41" s="118"/>
      <c r="M41" s="118"/>
      <c r="Q41"/>
      <c r="R41" s="97"/>
      <c r="S41" s="70"/>
      <c r="T41" s="70"/>
    </row>
    <row r="42" spans="1:20" s="65" customFormat="1" ht="62.4" x14ac:dyDescent="0.3">
      <c r="A42" s="50">
        <f t="shared" si="0"/>
        <v>1</v>
      </c>
      <c r="B42" s="77" t="s">
        <v>252</v>
      </c>
      <c r="C42" s="82">
        <v>3</v>
      </c>
      <c r="D42" s="126" t="s">
        <v>5700</v>
      </c>
      <c r="E42" s="127" t="s">
        <v>5699</v>
      </c>
      <c r="F42" s="114" t="s">
        <v>5830</v>
      </c>
      <c r="G42" s="118" t="s">
        <v>5829</v>
      </c>
      <c r="H42" s="118"/>
      <c r="I42" s="118"/>
      <c r="J42" s="118"/>
      <c r="K42" s="118"/>
      <c r="L42" s="118"/>
      <c r="M42" s="118"/>
      <c r="Q42"/>
      <c r="R42" s="97"/>
      <c r="S42" s="70"/>
      <c r="T42" s="70"/>
    </row>
    <row r="43" spans="1:20" s="65" customFormat="1" ht="93.6" x14ac:dyDescent="0.3">
      <c r="A43" s="50">
        <f t="shared" si="0"/>
        <v>1</v>
      </c>
      <c r="B43" s="80" t="s">
        <v>253</v>
      </c>
      <c r="C43" s="82">
        <v>3</v>
      </c>
      <c r="D43" s="114" t="s">
        <v>5670</v>
      </c>
      <c r="E43" s="118" t="s">
        <v>5669</v>
      </c>
      <c r="F43" s="114" t="s">
        <v>5321</v>
      </c>
      <c r="G43" s="118" t="s">
        <v>5825</v>
      </c>
      <c r="H43" s="118"/>
      <c r="I43" s="118"/>
      <c r="J43" s="118"/>
      <c r="K43" s="118"/>
      <c r="L43" s="118"/>
      <c r="M43" s="118"/>
      <c r="Q43"/>
      <c r="R43" s="97"/>
      <c r="S43" s="70"/>
      <c r="T43" s="70"/>
    </row>
    <row r="44" spans="1:20" s="65" customFormat="1" ht="15.6" x14ac:dyDescent="0.3">
      <c r="A44" s="50"/>
      <c r="B44" s="78" t="s">
        <v>266</v>
      </c>
      <c r="C44" s="79">
        <f>SUM(C45:C47)</f>
        <v>9</v>
      </c>
      <c r="D44" s="79"/>
      <c r="E44" s="79"/>
      <c r="F44" s="79"/>
      <c r="G44" s="79"/>
      <c r="H44" s="79"/>
      <c r="I44" s="79"/>
      <c r="J44" s="79"/>
      <c r="K44" s="79"/>
      <c r="L44" s="79"/>
      <c r="M44" s="79"/>
      <c r="Q44"/>
      <c r="R44" s="97"/>
      <c r="S44" s="70"/>
      <c r="T44" s="70"/>
    </row>
    <row r="45" spans="1:20" s="65" customFormat="1" ht="46.8" x14ac:dyDescent="0.3">
      <c r="A45" s="50">
        <f t="shared" si="0"/>
        <v>1</v>
      </c>
      <c r="B45" s="80" t="s">
        <v>267</v>
      </c>
      <c r="C45" s="82">
        <v>3</v>
      </c>
      <c r="D45" s="114" t="s">
        <v>5672</v>
      </c>
      <c r="E45" s="118" t="s">
        <v>5671</v>
      </c>
      <c r="F45" s="115" t="s">
        <v>5674</v>
      </c>
      <c r="G45" s="118" t="s">
        <v>5673</v>
      </c>
      <c r="H45" s="118"/>
      <c r="I45" s="118"/>
      <c r="J45" s="118"/>
      <c r="K45" s="118"/>
      <c r="L45" s="118"/>
      <c r="M45" s="118"/>
      <c r="Q45"/>
      <c r="R45" s="97"/>
      <c r="S45" s="70"/>
      <c r="T45" s="70"/>
    </row>
    <row r="46" spans="1:20" s="65" customFormat="1" ht="46.8" x14ac:dyDescent="0.3">
      <c r="A46" s="50">
        <f t="shared" si="0"/>
        <v>1</v>
      </c>
      <c r="B46" s="80" t="s">
        <v>268</v>
      </c>
      <c r="C46" s="82">
        <v>3</v>
      </c>
      <c r="D46" s="114" t="s">
        <v>5676</v>
      </c>
      <c r="E46" s="118" t="s">
        <v>5675</v>
      </c>
      <c r="F46" s="113"/>
      <c r="G46" s="118"/>
      <c r="H46" s="113"/>
      <c r="I46" s="118"/>
      <c r="J46" s="118"/>
      <c r="K46" s="118"/>
      <c r="L46" s="118"/>
      <c r="M46" s="118"/>
      <c r="Q46"/>
      <c r="R46" s="97"/>
      <c r="S46" s="70"/>
      <c r="T46" s="70"/>
    </row>
    <row r="47" spans="1:20" s="65" customFormat="1" ht="78" x14ac:dyDescent="0.3">
      <c r="A47" s="50">
        <f t="shared" si="0"/>
        <v>1</v>
      </c>
      <c r="B47" s="80" t="s">
        <v>269</v>
      </c>
      <c r="C47" s="82">
        <v>3</v>
      </c>
      <c r="D47" s="114" t="s">
        <v>5678</v>
      </c>
      <c r="E47" s="118" t="s">
        <v>5677</v>
      </c>
      <c r="F47" s="115" t="s">
        <v>5679</v>
      </c>
      <c r="G47" s="118" t="s">
        <v>5681</v>
      </c>
      <c r="H47" s="115" t="s">
        <v>5680</v>
      </c>
      <c r="I47" s="118" t="s">
        <v>5682</v>
      </c>
      <c r="J47" s="118"/>
      <c r="K47" s="118"/>
      <c r="L47" s="118"/>
      <c r="M47" s="118"/>
      <c r="Q47"/>
      <c r="R47" s="97"/>
      <c r="S47" s="70"/>
      <c r="T47" s="70"/>
    </row>
    <row r="48" spans="1:20" s="65" customFormat="1" ht="15.6" x14ac:dyDescent="0.3">
      <c r="A48" s="50"/>
      <c r="B48" s="78" t="s">
        <v>270</v>
      </c>
      <c r="C48" s="79">
        <f>SUM(C49:C54)</f>
        <v>24</v>
      </c>
      <c r="D48" s="79"/>
      <c r="E48" s="79"/>
      <c r="F48" s="79"/>
      <c r="G48" s="79"/>
      <c r="H48" s="79"/>
      <c r="I48" s="79"/>
      <c r="J48" s="79"/>
      <c r="K48" s="79"/>
      <c r="L48" s="79"/>
      <c r="M48" s="79"/>
      <c r="Q48"/>
      <c r="R48" s="97"/>
      <c r="S48" s="70"/>
      <c r="T48" s="70"/>
    </row>
    <row r="49" spans="1:20" s="65" customFormat="1" ht="46.8" x14ac:dyDescent="0.3">
      <c r="A49" s="50">
        <f t="shared" si="0"/>
        <v>1</v>
      </c>
      <c r="B49" s="77" t="s">
        <v>8</v>
      </c>
      <c r="C49" s="82">
        <v>3</v>
      </c>
      <c r="D49" s="114" t="s">
        <v>5736</v>
      </c>
      <c r="E49" s="118" t="s">
        <v>5735</v>
      </c>
      <c r="F49" s="115" t="s">
        <v>5738</v>
      </c>
      <c r="G49" s="118" t="s">
        <v>5737</v>
      </c>
      <c r="H49" s="115" t="s">
        <v>5744</v>
      </c>
      <c r="I49" s="118" t="s">
        <v>5743</v>
      </c>
      <c r="J49" s="118"/>
      <c r="K49" s="118"/>
      <c r="L49" s="118"/>
      <c r="M49" s="118"/>
      <c r="Q49"/>
      <c r="R49" s="97"/>
      <c r="S49" s="70"/>
      <c r="T49" s="70"/>
    </row>
    <row r="50" spans="1:20" s="65" customFormat="1" ht="57.6" x14ac:dyDescent="0.3">
      <c r="A50" s="50">
        <f t="shared" si="0"/>
        <v>1</v>
      </c>
      <c r="B50" s="77" t="s">
        <v>271</v>
      </c>
      <c r="C50" s="82">
        <v>3</v>
      </c>
      <c r="D50" s="114" t="s">
        <v>5705</v>
      </c>
      <c r="E50" s="118" t="s">
        <v>5706</v>
      </c>
      <c r="F50" s="115" t="s">
        <v>5708</v>
      </c>
      <c r="G50" s="118" t="s">
        <v>5707</v>
      </c>
      <c r="H50" s="115" t="s">
        <v>5713</v>
      </c>
      <c r="I50" s="118" t="s">
        <v>5714</v>
      </c>
      <c r="J50" s="114" t="s">
        <v>5716</v>
      </c>
      <c r="K50" s="118" t="s">
        <v>5715</v>
      </c>
      <c r="L50" s="114" t="s">
        <v>5717</v>
      </c>
      <c r="M50" s="118" t="s">
        <v>5718</v>
      </c>
      <c r="Q50"/>
      <c r="R50" s="97"/>
      <c r="S50" s="70"/>
      <c r="T50" s="70"/>
    </row>
    <row r="51" spans="1:20" s="65" customFormat="1" ht="31.2" x14ac:dyDescent="0.3">
      <c r="A51" s="50">
        <f t="shared" si="0"/>
        <v>1</v>
      </c>
      <c r="B51" s="80" t="s">
        <v>272</v>
      </c>
      <c r="C51" s="82">
        <v>3</v>
      </c>
      <c r="D51" s="114" t="s">
        <v>5709</v>
      </c>
      <c r="E51" s="118" t="s">
        <v>5723</v>
      </c>
      <c r="F51" s="113"/>
      <c r="G51" s="118"/>
      <c r="H51" s="113"/>
      <c r="I51" s="118"/>
      <c r="J51" s="118"/>
      <c r="K51" s="118"/>
      <c r="L51" s="118"/>
      <c r="M51" s="118"/>
      <c r="Q51"/>
      <c r="R51" s="97"/>
      <c r="S51" s="70"/>
      <c r="T51" s="70"/>
    </row>
    <row r="52" spans="1:20" s="65" customFormat="1" ht="62.4" x14ac:dyDescent="0.3">
      <c r="A52" s="50">
        <f t="shared" si="0"/>
        <v>1</v>
      </c>
      <c r="B52" s="77" t="s">
        <v>13</v>
      </c>
      <c r="C52" s="82">
        <v>3</v>
      </c>
      <c r="D52" s="114" t="s">
        <v>5710</v>
      </c>
      <c r="E52" s="118" t="s">
        <v>5724</v>
      </c>
      <c r="F52" s="115" t="s">
        <v>5712</v>
      </c>
      <c r="G52" s="118" t="s">
        <v>5711</v>
      </c>
      <c r="H52" s="118"/>
      <c r="I52" s="118"/>
      <c r="J52" s="118"/>
      <c r="K52" s="118"/>
      <c r="L52" s="118"/>
      <c r="M52" s="118"/>
      <c r="Q52"/>
      <c r="R52" s="97"/>
      <c r="S52" s="70"/>
      <c r="T52" s="70"/>
    </row>
    <row r="53" spans="1:20" s="65" customFormat="1" ht="46.8" x14ac:dyDescent="0.3">
      <c r="A53" s="50">
        <f t="shared" si="0"/>
        <v>1</v>
      </c>
      <c r="B53" s="80" t="s">
        <v>273</v>
      </c>
      <c r="C53" s="82">
        <v>6</v>
      </c>
      <c r="D53" s="114" t="s">
        <v>5719</v>
      </c>
      <c r="E53" s="118" t="s">
        <v>5722</v>
      </c>
      <c r="F53" s="115" t="s">
        <v>5721</v>
      </c>
      <c r="G53" s="118" t="s">
        <v>5720</v>
      </c>
      <c r="H53" s="118"/>
      <c r="I53" s="118"/>
      <c r="J53" s="118"/>
      <c r="K53" s="118"/>
      <c r="L53" s="118"/>
      <c r="M53" s="118"/>
      <c r="Q53"/>
      <c r="R53" s="97"/>
      <c r="S53" s="70"/>
      <c r="T53" s="70"/>
    </row>
    <row r="54" spans="1:20" s="65" customFormat="1" ht="46.8" x14ac:dyDescent="0.3">
      <c r="A54" s="50">
        <f t="shared" si="0"/>
        <v>1</v>
      </c>
      <c r="B54" s="80" t="s">
        <v>274</v>
      </c>
      <c r="C54" s="82">
        <v>6</v>
      </c>
      <c r="D54" s="114" t="s">
        <v>5725</v>
      </c>
      <c r="E54" s="118" t="s">
        <v>5726</v>
      </c>
      <c r="F54" s="115" t="s">
        <v>5727</v>
      </c>
      <c r="G54" s="118" t="s">
        <v>5728</v>
      </c>
      <c r="H54" s="114" t="s">
        <v>5729</v>
      </c>
      <c r="I54" s="118" t="s">
        <v>5730</v>
      </c>
      <c r="J54" s="114" t="s">
        <v>5731</v>
      </c>
      <c r="K54" s="118" t="s">
        <v>5732</v>
      </c>
      <c r="L54" s="114" t="s">
        <v>5733</v>
      </c>
      <c r="M54" s="118" t="s">
        <v>5734</v>
      </c>
      <c r="Q54"/>
      <c r="R54" s="97"/>
      <c r="S54" s="70"/>
      <c r="T54" s="70"/>
    </row>
    <row r="55" spans="1:20" s="65" customFormat="1" ht="15.6" x14ac:dyDescent="0.3">
      <c r="A55" s="50"/>
      <c r="B55" s="78" t="s">
        <v>275</v>
      </c>
      <c r="C55" s="79">
        <f>SUM(C56)</f>
        <v>3</v>
      </c>
      <c r="D55" s="79"/>
      <c r="E55" s="79"/>
      <c r="F55" s="79"/>
      <c r="G55" s="79"/>
      <c r="H55" s="79"/>
      <c r="I55" s="79"/>
      <c r="J55" s="79"/>
      <c r="K55" s="79"/>
      <c r="L55" s="79"/>
      <c r="M55" s="79"/>
      <c r="Q55"/>
      <c r="R55" s="97"/>
      <c r="S55" s="70"/>
      <c r="T55" s="70"/>
    </row>
    <row r="56" spans="1:20" s="65" customFormat="1" ht="46.8" x14ac:dyDescent="0.3">
      <c r="A56" s="50">
        <f t="shared" si="0"/>
        <v>1</v>
      </c>
      <c r="B56" s="77" t="s">
        <v>22</v>
      </c>
      <c r="C56" s="82">
        <v>3</v>
      </c>
      <c r="D56" s="114" t="s">
        <v>5702</v>
      </c>
      <c r="E56" s="118" t="s">
        <v>5701</v>
      </c>
      <c r="F56" s="114" t="s">
        <v>5704</v>
      </c>
      <c r="G56" s="118" t="s">
        <v>5703</v>
      </c>
      <c r="H56" s="118"/>
      <c r="I56" s="118"/>
      <c r="J56" s="118"/>
      <c r="K56" s="118"/>
      <c r="L56" s="118"/>
      <c r="M56" s="118"/>
      <c r="Q56"/>
      <c r="R56" s="97"/>
      <c r="S56" s="70"/>
      <c r="T56" s="70"/>
    </row>
    <row r="57" spans="1:20" s="65" customFormat="1" ht="15.6" x14ac:dyDescent="0.3">
      <c r="A57" s="50"/>
      <c r="B57" s="78" t="s">
        <v>1</v>
      </c>
      <c r="C57" s="79">
        <f>SUM(C58)</f>
        <v>3</v>
      </c>
      <c r="D57" s="79"/>
      <c r="E57" s="79"/>
      <c r="F57" s="79"/>
      <c r="G57" s="79"/>
      <c r="H57" s="79"/>
      <c r="I57" s="79"/>
      <c r="J57" s="79"/>
      <c r="K57" s="79"/>
      <c r="L57" s="79"/>
      <c r="M57" s="79"/>
      <c r="Q57"/>
      <c r="R57" s="97"/>
      <c r="S57" s="70"/>
      <c r="T57" s="70"/>
    </row>
    <row r="58" spans="1:20" s="65" customFormat="1" ht="63" thickBot="1" x14ac:dyDescent="0.35">
      <c r="A58" s="50">
        <f t="shared" si="0"/>
        <v>1</v>
      </c>
      <c r="B58" s="83" t="s">
        <v>276</v>
      </c>
      <c r="C58" s="84">
        <v>3</v>
      </c>
      <c r="D58" s="126" t="s">
        <v>5700</v>
      </c>
      <c r="E58" s="127" t="s">
        <v>5699</v>
      </c>
      <c r="F58" s="127"/>
      <c r="G58" s="127"/>
      <c r="H58" s="127"/>
      <c r="I58" s="127"/>
      <c r="J58" s="127"/>
      <c r="K58" s="127"/>
      <c r="L58" s="127"/>
      <c r="M58" s="127"/>
      <c r="Q58"/>
      <c r="R58" s="97"/>
      <c r="S58" s="70"/>
      <c r="T58" s="70"/>
    </row>
    <row r="59" spans="1:20" s="65" customFormat="1" ht="59.4" customHeight="1" thickBot="1" x14ac:dyDescent="0.35">
      <c r="A59" s="50"/>
      <c r="B59" s="68" t="s">
        <v>277</v>
      </c>
      <c r="C59" s="69">
        <f>C60+C66+C71+C73+C78+C83+C87+C92+C94</f>
        <v>66</v>
      </c>
      <c r="D59" s="69"/>
      <c r="E59" s="69"/>
      <c r="F59" s="69"/>
      <c r="G59" s="69"/>
      <c r="H59" s="69"/>
      <c r="I59" s="69"/>
      <c r="J59" s="69"/>
      <c r="K59" s="69"/>
      <c r="L59" s="69"/>
      <c r="M59" s="69"/>
      <c r="Q59"/>
      <c r="R59" s="97"/>
      <c r="S59" s="70"/>
      <c r="T59" s="70"/>
    </row>
    <row r="60" spans="1:20" s="65" customFormat="1" ht="15.6" x14ac:dyDescent="0.3">
      <c r="A60" s="50"/>
      <c r="B60" s="71" t="s">
        <v>6</v>
      </c>
      <c r="C60" s="72">
        <f>SUM(C62:C65)</f>
        <v>12</v>
      </c>
      <c r="D60" s="72"/>
      <c r="E60" s="72"/>
      <c r="F60" s="72"/>
      <c r="G60" s="72"/>
      <c r="H60" s="72"/>
      <c r="I60" s="72"/>
      <c r="J60" s="72"/>
      <c r="K60" s="72"/>
      <c r="L60" s="72"/>
      <c r="M60" s="72"/>
      <c r="Q60"/>
      <c r="R60" s="97"/>
      <c r="S60" s="70"/>
      <c r="T60" s="70"/>
    </row>
    <row r="61" spans="1:20" s="65" customFormat="1" ht="39.9" customHeight="1" x14ac:dyDescent="0.3">
      <c r="A61" s="50"/>
      <c r="B61" s="73" t="s">
        <v>247</v>
      </c>
      <c r="C61" s="74" t="s">
        <v>385</v>
      </c>
      <c r="D61" s="75"/>
      <c r="E61" s="75"/>
      <c r="F61" s="75"/>
      <c r="G61" s="75"/>
      <c r="H61" s="75"/>
      <c r="I61" s="75"/>
      <c r="J61" s="75"/>
      <c r="K61" s="75"/>
      <c r="L61" s="75"/>
      <c r="M61" s="75"/>
      <c r="Q61"/>
      <c r="R61" s="97"/>
      <c r="S61" s="70"/>
      <c r="T61" s="70"/>
    </row>
    <row r="62" spans="1:20" s="65" customFormat="1" ht="46.8" x14ac:dyDescent="0.3">
      <c r="A62" s="50">
        <f t="shared" si="0"/>
        <v>1</v>
      </c>
      <c r="B62" s="85" t="s">
        <v>278</v>
      </c>
      <c r="C62" s="86">
        <v>3</v>
      </c>
      <c r="D62" s="114" t="s">
        <v>5525</v>
      </c>
      <c r="E62" s="124" t="s">
        <v>5526</v>
      </c>
      <c r="F62" s="124"/>
      <c r="G62" s="124"/>
      <c r="H62" s="124"/>
      <c r="I62" s="124"/>
      <c r="J62" s="124"/>
      <c r="K62" s="124"/>
      <c r="L62" s="124"/>
      <c r="M62" s="124"/>
      <c r="Q62"/>
      <c r="R62" s="97"/>
      <c r="S62" s="70"/>
      <c r="T62" s="70"/>
    </row>
    <row r="63" spans="1:20" s="65" customFormat="1" ht="31.2" x14ac:dyDescent="0.3">
      <c r="A63" s="50">
        <f t="shared" si="0"/>
        <v>1</v>
      </c>
      <c r="B63" s="80" t="s">
        <v>279</v>
      </c>
      <c r="C63" s="86">
        <v>3</v>
      </c>
      <c r="D63" s="114" t="s">
        <v>5525</v>
      </c>
      <c r="E63" s="124" t="s">
        <v>5526</v>
      </c>
      <c r="F63" s="124"/>
      <c r="G63" s="124"/>
      <c r="H63" s="124"/>
      <c r="I63" s="124"/>
      <c r="J63" s="124"/>
      <c r="K63" s="124"/>
      <c r="L63" s="124"/>
      <c r="M63" s="124"/>
      <c r="Q63"/>
      <c r="R63" s="97"/>
      <c r="S63" s="70"/>
      <c r="T63" s="70"/>
    </row>
    <row r="64" spans="1:20" s="65" customFormat="1" ht="31.2" x14ac:dyDescent="0.3">
      <c r="A64" s="50">
        <f t="shared" si="0"/>
        <v>1</v>
      </c>
      <c r="B64" s="80" t="s">
        <v>9</v>
      </c>
      <c r="C64" s="86">
        <v>3</v>
      </c>
      <c r="D64" s="114" t="s">
        <v>5525</v>
      </c>
      <c r="E64" s="124" t="s">
        <v>5526</v>
      </c>
      <c r="F64" s="124"/>
      <c r="G64" s="124"/>
      <c r="H64" s="124"/>
      <c r="I64" s="124"/>
      <c r="J64" s="124"/>
      <c r="K64" s="124"/>
      <c r="L64" s="124"/>
      <c r="M64" s="124"/>
      <c r="Q64"/>
      <c r="R64" s="97"/>
      <c r="S64" s="70"/>
      <c r="T64" s="70"/>
    </row>
    <row r="65" spans="1:20" s="65" customFormat="1" ht="31.2" x14ac:dyDescent="0.3">
      <c r="A65" s="50">
        <f t="shared" si="0"/>
        <v>1</v>
      </c>
      <c r="B65" s="85" t="s">
        <v>386</v>
      </c>
      <c r="C65" s="86">
        <v>3</v>
      </c>
      <c r="D65" s="114" t="s">
        <v>5525</v>
      </c>
      <c r="E65" s="124" t="s">
        <v>5526</v>
      </c>
      <c r="F65" s="124"/>
      <c r="G65" s="124"/>
      <c r="H65" s="124"/>
      <c r="I65" s="124"/>
      <c r="J65" s="124"/>
      <c r="K65" s="124"/>
      <c r="L65" s="124"/>
      <c r="M65" s="124"/>
      <c r="Q65"/>
      <c r="R65" s="97"/>
      <c r="S65" s="70"/>
      <c r="T65" s="70"/>
    </row>
    <row r="66" spans="1:20" s="65" customFormat="1" ht="15.6" x14ac:dyDescent="0.3">
      <c r="A66" s="50"/>
      <c r="B66" s="78" t="s">
        <v>254</v>
      </c>
      <c r="C66" s="79">
        <f>SUM(C68:C70)</f>
        <v>6</v>
      </c>
      <c r="D66" s="79"/>
      <c r="E66" s="79"/>
      <c r="F66" s="79"/>
      <c r="G66" s="79"/>
      <c r="H66" s="79"/>
      <c r="I66" s="79"/>
      <c r="J66" s="79"/>
      <c r="K66" s="79"/>
      <c r="L66" s="79"/>
      <c r="M66" s="79"/>
      <c r="Q66"/>
      <c r="R66" s="97"/>
      <c r="S66" s="70"/>
      <c r="T66" s="70"/>
    </row>
    <row r="67" spans="1:20" s="65" customFormat="1" ht="20.100000000000001" customHeight="1" x14ac:dyDescent="0.3">
      <c r="A67" s="50"/>
      <c r="B67" s="77" t="s">
        <v>255</v>
      </c>
      <c r="C67" s="74" t="s">
        <v>385</v>
      </c>
      <c r="D67" s="75"/>
      <c r="E67" s="75"/>
      <c r="F67" s="75"/>
      <c r="G67" s="75"/>
      <c r="H67" s="75"/>
      <c r="I67" s="75"/>
      <c r="J67" s="75"/>
      <c r="K67" s="75"/>
      <c r="L67" s="75"/>
      <c r="M67" s="75"/>
      <c r="Q67"/>
      <c r="R67" s="97"/>
      <c r="S67" s="70"/>
      <c r="T67" s="70"/>
    </row>
    <row r="68" spans="1:20" s="65" customFormat="1" ht="31.2" x14ac:dyDescent="0.3">
      <c r="A68" s="50">
        <f t="shared" si="0"/>
        <v>1</v>
      </c>
      <c r="B68" s="80" t="s">
        <v>280</v>
      </c>
      <c r="C68" s="82">
        <v>2</v>
      </c>
      <c r="D68" s="114" t="s">
        <v>5525</v>
      </c>
      <c r="E68" s="124" t="s">
        <v>5527</v>
      </c>
      <c r="F68" s="95"/>
      <c r="G68" s="95"/>
      <c r="H68" s="95"/>
      <c r="I68" s="95"/>
      <c r="J68" s="95"/>
      <c r="K68" s="95"/>
      <c r="L68" s="95"/>
      <c r="M68" s="95"/>
      <c r="Q68"/>
      <c r="R68" s="97"/>
      <c r="S68" s="70"/>
      <c r="T68" s="70"/>
    </row>
    <row r="69" spans="1:20" s="65" customFormat="1" ht="46.8" x14ac:dyDescent="0.3">
      <c r="A69" s="50">
        <f t="shared" si="0"/>
        <v>1</v>
      </c>
      <c r="B69" s="77" t="s">
        <v>281</v>
      </c>
      <c r="C69" s="82">
        <v>2</v>
      </c>
      <c r="D69" s="114" t="s">
        <v>5525</v>
      </c>
      <c r="E69" s="124" t="s">
        <v>5527</v>
      </c>
      <c r="F69" s="95"/>
      <c r="G69" s="95"/>
      <c r="H69" s="95"/>
      <c r="I69" s="95"/>
      <c r="J69" s="95"/>
      <c r="K69" s="95"/>
      <c r="L69" s="95"/>
      <c r="M69" s="95"/>
      <c r="Q69"/>
      <c r="R69" s="97"/>
      <c r="S69" s="70"/>
      <c r="T69" s="70"/>
    </row>
    <row r="70" spans="1:20" s="65" customFormat="1" ht="31.2" x14ac:dyDescent="0.3">
      <c r="A70" s="50">
        <f t="shared" si="0"/>
        <v>1</v>
      </c>
      <c r="B70" s="77" t="s">
        <v>9</v>
      </c>
      <c r="C70" s="82">
        <v>2</v>
      </c>
      <c r="D70" s="114" t="s">
        <v>5525</v>
      </c>
      <c r="E70" s="124" t="s">
        <v>5527</v>
      </c>
      <c r="F70" s="95"/>
      <c r="G70" s="95"/>
      <c r="H70" s="95"/>
      <c r="I70" s="95"/>
      <c r="J70" s="95"/>
      <c r="K70" s="95"/>
      <c r="L70" s="95"/>
      <c r="M70" s="95"/>
      <c r="Q70"/>
      <c r="R70" s="97"/>
      <c r="S70" s="70"/>
      <c r="T70" s="70"/>
    </row>
    <row r="71" spans="1:20" s="65" customFormat="1" ht="15.6" x14ac:dyDescent="0.3">
      <c r="A71" s="50"/>
      <c r="B71" s="78" t="s">
        <v>260</v>
      </c>
      <c r="C71" s="79">
        <f>SUM(C72)</f>
        <v>3</v>
      </c>
      <c r="D71" s="79"/>
      <c r="E71" s="79"/>
      <c r="F71" s="79"/>
      <c r="G71" s="79"/>
      <c r="H71" s="79"/>
      <c r="I71" s="79"/>
      <c r="J71" s="79"/>
      <c r="K71" s="79"/>
      <c r="L71" s="79"/>
      <c r="M71" s="79"/>
      <c r="Q71"/>
      <c r="R71" s="97"/>
      <c r="S71" s="70"/>
      <c r="T71" s="70"/>
    </row>
    <row r="72" spans="1:20" s="65" customFormat="1" ht="46.8" x14ac:dyDescent="0.3">
      <c r="A72" s="50">
        <f t="shared" si="0"/>
        <v>1</v>
      </c>
      <c r="B72" s="77" t="s">
        <v>261</v>
      </c>
      <c r="C72" s="82">
        <v>3</v>
      </c>
      <c r="D72" s="114" t="s">
        <v>5525</v>
      </c>
      <c r="E72" s="124" t="s">
        <v>5528</v>
      </c>
      <c r="F72" s="133" t="s">
        <v>5530</v>
      </c>
      <c r="G72" s="147" t="s">
        <v>5529</v>
      </c>
      <c r="H72" s="114" t="s">
        <v>5800</v>
      </c>
      <c r="I72" s="118" t="s">
        <v>5799</v>
      </c>
      <c r="J72" s="95"/>
      <c r="K72" s="95"/>
      <c r="L72" s="95"/>
      <c r="M72" s="95"/>
      <c r="Q72"/>
      <c r="R72" s="97"/>
      <c r="S72" s="70"/>
      <c r="T72" s="70"/>
    </row>
    <row r="73" spans="1:20" s="65" customFormat="1" ht="15.6" x14ac:dyDescent="0.3">
      <c r="A73" s="50"/>
      <c r="B73" s="78" t="s">
        <v>262</v>
      </c>
      <c r="C73" s="79">
        <f>SUM(C75:C77)</f>
        <v>9</v>
      </c>
      <c r="D73" s="79"/>
      <c r="E73" s="79"/>
      <c r="F73" s="79"/>
      <c r="G73" s="79"/>
      <c r="H73" s="79"/>
      <c r="I73" s="79"/>
      <c r="J73" s="79"/>
      <c r="K73" s="79"/>
      <c r="L73" s="79"/>
      <c r="M73" s="79"/>
      <c r="Q73"/>
      <c r="R73" s="97"/>
      <c r="S73" s="70"/>
      <c r="T73" s="70"/>
    </row>
    <row r="74" spans="1:20" s="65" customFormat="1" ht="39.9" customHeight="1" x14ac:dyDescent="0.3">
      <c r="A74" s="50"/>
      <c r="B74" s="77" t="s">
        <v>263</v>
      </c>
      <c r="C74" s="74" t="s">
        <v>385</v>
      </c>
      <c r="D74" s="75"/>
      <c r="E74" s="75"/>
      <c r="F74" s="75"/>
      <c r="G74" s="75"/>
      <c r="H74" s="75"/>
      <c r="I74" s="75"/>
      <c r="J74" s="75"/>
      <c r="K74" s="75"/>
      <c r="L74" s="75"/>
      <c r="M74" s="75"/>
      <c r="Q74"/>
      <c r="R74" s="97"/>
      <c r="S74" s="70"/>
      <c r="T74" s="70"/>
    </row>
    <row r="75" spans="1:20" s="65" customFormat="1" ht="31.2" x14ac:dyDescent="0.3">
      <c r="A75" s="50">
        <f t="shared" ref="A75:A137" si="1">IF(D75&gt;0,1,0)</f>
        <v>1</v>
      </c>
      <c r="B75" s="80" t="s">
        <v>280</v>
      </c>
      <c r="C75" s="82">
        <v>3</v>
      </c>
      <c r="D75" s="114" t="s">
        <v>5525</v>
      </c>
      <c r="E75" s="124" t="s">
        <v>5531</v>
      </c>
      <c r="F75" s="95"/>
      <c r="G75" s="95"/>
      <c r="H75" s="95"/>
      <c r="I75" s="95"/>
      <c r="J75" s="95"/>
      <c r="K75" s="95"/>
      <c r="L75" s="95"/>
      <c r="M75" s="95"/>
      <c r="Q75"/>
      <c r="R75" s="97"/>
      <c r="S75" s="70"/>
      <c r="T75" s="70"/>
    </row>
    <row r="76" spans="1:20" s="65" customFormat="1" ht="51.6" customHeight="1" x14ac:dyDescent="0.3">
      <c r="A76" s="50">
        <f t="shared" si="1"/>
        <v>1</v>
      </c>
      <c r="B76" s="77" t="s">
        <v>281</v>
      </c>
      <c r="C76" s="82">
        <v>3</v>
      </c>
      <c r="D76" s="114" t="s">
        <v>5525</v>
      </c>
      <c r="E76" s="124" t="s">
        <v>5531</v>
      </c>
      <c r="F76" s="95"/>
      <c r="G76" s="95"/>
      <c r="H76" s="95"/>
      <c r="I76" s="95"/>
      <c r="J76" s="95"/>
      <c r="K76" s="95"/>
      <c r="L76" s="95"/>
      <c r="M76" s="95"/>
      <c r="Q76"/>
      <c r="R76" s="97"/>
      <c r="S76" s="70"/>
      <c r="T76" s="70"/>
    </row>
    <row r="77" spans="1:20" s="65" customFormat="1" ht="42" customHeight="1" x14ac:dyDescent="0.3">
      <c r="A77" s="50">
        <f t="shared" si="1"/>
        <v>1</v>
      </c>
      <c r="B77" s="77" t="s">
        <v>9</v>
      </c>
      <c r="C77" s="82">
        <v>3</v>
      </c>
      <c r="D77" s="114" t="s">
        <v>5525</v>
      </c>
      <c r="E77" s="124" t="s">
        <v>5531</v>
      </c>
      <c r="F77" s="95"/>
      <c r="G77" s="95"/>
      <c r="H77" s="95"/>
      <c r="I77" s="95"/>
      <c r="J77" s="95"/>
      <c r="K77" s="95"/>
      <c r="L77" s="95"/>
      <c r="M77" s="95"/>
      <c r="Q77"/>
      <c r="R77" s="97"/>
      <c r="S77" s="70"/>
      <c r="T77" s="70"/>
    </row>
    <row r="78" spans="1:20" s="65" customFormat="1" ht="15.6" x14ac:dyDescent="0.3">
      <c r="A78" s="50"/>
      <c r="B78" s="78" t="s">
        <v>264</v>
      </c>
      <c r="C78" s="79">
        <f>SUM(C80:C82)</f>
        <v>9</v>
      </c>
      <c r="D78" s="79"/>
      <c r="E78" s="79"/>
      <c r="F78" s="79"/>
      <c r="G78" s="79"/>
      <c r="H78" s="79"/>
      <c r="I78" s="79"/>
      <c r="J78" s="79"/>
      <c r="K78" s="79"/>
      <c r="L78" s="79"/>
      <c r="M78" s="79"/>
      <c r="Q78"/>
      <c r="R78" s="97"/>
      <c r="S78" s="70"/>
      <c r="T78" s="70"/>
    </row>
    <row r="79" spans="1:20" s="65" customFormat="1" ht="33" customHeight="1" x14ac:dyDescent="0.3">
      <c r="A79" s="50"/>
      <c r="B79" s="77" t="s">
        <v>265</v>
      </c>
      <c r="C79" s="74" t="s">
        <v>385</v>
      </c>
      <c r="D79" s="75"/>
      <c r="E79" s="75"/>
      <c r="F79" s="75"/>
      <c r="G79" s="75"/>
      <c r="H79" s="75"/>
      <c r="I79" s="75"/>
      <c r="J79" s="75"/>
      <c r="K79" s="75"/>
      <c r="L79" s="75"/>
      <c r="M79" s="75"/>
      <c r="Q79"/>
      <c r="R79" s="97"/>
      <c r="S79" s="70"/>
      <c r="T79" s="70"/>
    </row>
    <row r="80" spans="1:20" s="65" customFormat="1" ht="46.8" x14ac:dyDescent="0.3">
      <c r="A80" s="50">
        <f t="shared" si="1"/>
        <v>1</v>
      </c>
      <c r="B80" s="80" t="s">
        <v>280</v>
      </c>
      <c r="C80" s="82">
        <v>3</v>
      </c>
      <c r="D80" s="114" t="s">
        <v>5661</v>
      </c>
      <c r="E80" s="118" t="s">
        <v>5532</v>
      </c>
      <c r="F80" s="95"/>
      <c r="G80" s="95"/>
      <c r="H80" s="95"/>
      <c r="I80" s="95"/>
      <c r="J80" s="95"/>
      <c r="K80" s="95"/>
      <c r="L80" s="95"/>
      <c r="M80" s="95"/>
      <c r="Q80"/>
      <c r="R80" s="97"/>
      <c r="S80" s="70"/>
      <c r="T80" s="70"/>
    </row>
    <row r="81" spans="1:20" s="65" customFormat="1" ht="46.8" x14ac:dyDescent="0.3">
      <c r="A81" s="50">
        <f t="shared" si="1"/>
        <v>1</v>
      </c>
      <c r="B81" s="77" t="s">
        <v>281</v>
      </c>
      <c r="C81" s="82">
        <v>3</v>
      </c>
      <c r="D81" s="114" t="s">
        <v>5661</v>
      </c>
      <c r="E81" s="118" t="s">
        <v>5532</v>
      </c>
      <c r="F81" s="133"/>
      <c r="G81" s="95"/>
      <c r="H81" s="95"/>
      <c r="I81" s="95"/>
      <c r="J81" s="95"/>
      <c r="K81" s="95"/>
      <c r="L81" s="95"/>
      <c r="M81" s="95"/>
      <c r="Q81"/>
      <c r="R81" s="97"/>
      <c r="S81" s="70"/>
      <c r="T81" s="70"/>
    </row>
    <row r="82" spans="1:20" s="65" customFormat="1" ht="46.8" x14ac:dyDescent="0.3">
      <c r="A82" s="50">
        <f t="shared" si="1"/>
        <v>1</v>
      </c>
      <c r="B82" s="77" t="s">
        <v>9</v>
      </c>
      <c r="C82" s="82">
        <v>3</v>
      </c>
      <c r="D82" s="114" t="s">
        <v>5661</v>
      </c>
      <c r="E82" s="118" t="s">
        <v>5532</v>
      </c>
      <c r="F82" s="95"/>
      <c r="G82" s="95"/>
      <c r="H82" s="95"/>
      <c r="I82" s="95"/>
      <c r="J82" s="95"/>
      <c r="K82" s="95"/>
      <c r="L82" s="95"/>
      <c r="M82" s="95"/>
      <c r="Q82"/>
      <c r="R82" s="97"/>
      <c r="S82" s="70"/>
      <c r="T82" s="70"/>
    </row>
    <row r="83" spans="1:20" s="65" customFormat="1" ht="20.100000000000001" customHeight="1" x14ac:dyDescent="0.3">
      <c r="A83" s="50"/>
      <c r="B83" s="78" t="s">
        <v>266</v>
      </c>
      <c r="C83" s="79">
        <f>SUM(C84:C86)</f>
        <v>9</v>
      </c>
      <c r="D83" s="79"/>
      <c r="E83" s="79"/>
      <c r="F83" s="79"/>
      <c r="G83" s="79"/>
      <c r="H83" s="79"/>
      <c r="I83" s="79"/>
      <c r="J83" s="79"/>
      <c r="K83" s="79"/>
      <c r="L83" s="79"/>
      <c r="M83" s="79"/>
      <c r="Q83"/>
      <c r="R83" s="97"/>
      <c r="S83" s="70"/>
      <c r="T83" s="70"/>
    </row>
    <row r="84" spans="1:20" s="65" customFormat="1" ht="62.4" x14ac:dyDescent="0.3">
      <c r="A84" s="50">
        <f t="shared" si="1"/>
        <v>1</v>
      </c>
      <c r="B84" s="80" t="s">
        <v>267</v>
      </c>
      <c r="C84" s="82">
        <v>3</v>
      </c>
      <c r="D84" s="114" t="s">
        <v>5663</v>
      </c>
      <c r="E84" s="118" t="s">
        <v>5662</v>
      </c>
      <c r="F84" s="114" t="s">
        <v>5534</v>
      </c>
      <c r="G84" s="118" t="s">
        <v>5533</v>
      </c>
      <c r="H84" s="95"/>
      <c r="I84" s="95"/>
      <c r="J84" s="95"/>
      <c r="K84" s="95"/>
      <c r="L84" s="95"/>
      <c r="M84" s="95"/>
      <c r="Q84"/>
      <c r="R84" s="97"/>
      <c r="S84" s="70"/>
      <c r="T84" s="70"/>
    </row>
    <row r="85" spans="1:20" s="65" customFormat="1" ht="62.4" x14ac:dyDescent="0.3">
      <c r="A85" s="50">
        <f t="shared" si="1"/>
        <v>1</v>
      </c>
      <c r="B85" s="80" t="s">
        <v>268</v>
      </c>
      <c r="C85" s="74">
        <v>3</v>
      </c>
      <c r="D85" s="114" t="s">
        <v>5663</v>
      </c>
      <c r="E85" s="118" t="s">
        <v>5662</v>
      </c>
      <c r="F85" s="114" t="s">
        <v>5534</v>
      </c>
      <c r="G85" s="118" t="s">
        <v>5533</v>
      </c>
      <c r="H85" s="94"/>
      <c r="I85" s="94"/>
      <c r="J85" s="94"/>
      <c r="K85" s="94"/>
      <c r="L85" s="94"/>
      <c r="M85" s="94"/>
      <c r="Q85"/>
      <c r="R85" s="97"/>
      <c r="S85" s="70"/>
      <c r="T85" s="70"/>
    </row>
    <row r="86" spans="1:20" s="65" customFormat="1" ht="124.8" x14ac:dyDescent="0.3">
      <c r="A86" s="50">
        <f t="shared" si="1"/>
        <v>1</v>
      </c>
      <c r="B86" s="80" t="s">
        <v>269</v>
      </c>
      <c r="C86" s="82">
        <v>3</v>
      </c>
      <c r="D86" s="115" t="s">
        <v>5536</v>
      </c>
      <c r="E86" s="113" t="s">
        <v>5535</v>
      </c>
      <c r="F86" s="114" t="s">
        <v>5538</v>
      </c>
      <c r="G86" s="118" t="s">
        <v>5537</v>
      </c>
      <c r="H86" s="114" t="s">
        <v>5540</v>
      </c>
      <c r="I86" s="118" t="s">
        <v>5539</v>
      </c>
      <c r="J86" s="114" t="s">
        <v>5542</v>
      </c>
      <c r="K86" s="118" t="s">
        <v>5541</v>
      </c>
      <c r="L86" s="114" t="s">
        <v>5544</v>
      </c>
      <c r="M86" s="118" t="s">
        <v>5543</v>
      </c>
      <c r="Q86"/>
      <c r="R86" s="97"/>
      <c r="S86" s="70"/>
      <c r="T86" s="70"/>
    </row>
    <row r="87" spans="1:20" s="65" customFormat="1" ht="15.6" x14ac:dyDescent="0.3">
      <c r="A87" s="50"/>
      <c r="B87" s="78" t="s">
        <v>270</v>
      </c>
      <c r="C87" s="79">
        <f>SUM(C88:C91)</f>
        <v>12</v>
      </c>
      <c r="D87" s="79"/>
      <c r="E87" s="79"/>
      <c r="F87" s="79"/>
      <c r="G87" s="79"/>
      <c r="H87" s="79"/>
      <c r="I87" s="79"/>
      <c r="J87" s="79"/>
      <c r="K87" s="79"/>
      <c r="L87" s="79"/>
      <c r="M87" s="79"/>
      <c r="Q87"/>
      <c r="R87" s="97"/>
      <c r="S87" s="70"/>
      <c r="T87" s="70"/>
    </row>
    <row r="88" spans="1:20" s="65" customFormat="1" ht="46.8" x14ac:dyDescent="0.3">
      <c r="A88" s="50">
        <f t="shared" si="1"/>
        <v>1</v>
      </c>
      <c r="B88" s="87" t="s">
        <v>282</v>
      </c>
      <c r="C88" s="82">
        <v>3</v>
      </c>
      <c r="D88" s="114" t="s">
        <v>5530</v>
      </c>
      <c r="E88" s="118" t="s">
        <v>5529</v>
      </c>
      <c r="F88" s="114" t="s">
        <v>5546</v>
      </c>
      <c r="G88" s="118" t="s">
        <v>5545</v>
      </c>
      <c r="H88" s="118"/>
      <c r="I88" s="118"/>
      <c r="J88" s="118"/>
      <c r="K88" s="118"/>
      <c r="L88" s="118"/>
      <c r="M88" s="118"/>
      <c r="Q88"/>
      <c r="R88" s="97"/>
      <c r="S88" s="70"/>
      <c r="T88" s="70"/>
    </row>
    <row r="89" spans="1:20" s="65" customFormat="1" ht="31.2" x14ac:dyDescent="0.3">
      <c r="A89" s="50">
        <f t="shared" si="1"/>
        <v>1</v>
      </c>
      <c r="B89" s="77" t="s">
        <v>10</v>
      </c>
      <c r="C89" s="82">
        <v>3</v>
      </c>
      <c r="D89" s="114" t="s">
        <v>5525</v>
      </c>
      <c r="E89" s="124" t="s">
        <v>5547</v>
      </c>
      <c r="F89" s="118"/>
      <c r="G89" s="118"/>
      <c r="H89" s="118"/>
      <c r="I89" s="118"/>
      <c r="J89" s="118"/>
      <c r="K89" s="118"/>
      <c r="L89" s="118"/>
      <c r="M89" s="118"/>
      <c r="Q89"/>
      <c r="R89" s="97"/>
      <c r="S89" s="70"/>
      <c r="T89" s="70"/>
    </row>
    <row r="90" spans="1:20" s="65" customFormat="1" ht="31.2" x14ac:dyDescent="0.3">
      <c r="A90" s="50">
        <f t="shared" si="1"/>
        <v>1</v>
      </c>
      <c r="B90" s="77" t="s">
        <v>283</v>
      </c>
      <c r="C90" s="82">
        <v>3</v>
      </c>
      <c r="D90" s="114" t="s">
        <v>5546</v>
      </c>
      <c r="E90" s="118" t="s">
        <v>5545</v>
      </c>
      <c r="F90" s="118"/>
      <c r="G90" s="118"/>
      <c r="H90" s="118"/>
      <c r="I90" s="118"/>
      <c r="J90" s="118"/>
      <c r="K90" s="118"/>
      <c r="L90" s="118"/>
      <c r="M90" s="118"/>
      <c r="Q90"/>
      <c r="R90" s="97"/>
      <c r="S90" s="70"/>
      <c r="T90" s="70"/>
    </row>
    <row r="91" spans="1:20" s="65" customFormat="1" ht="46.8" x14ac:dyDescent="0.3">
      <c r="A91" s="50">
        <f t="shared" si="1"/>
        <v>1</v>
      </c>
      <c r="B91" s="77" t="s">
        <v>284</v>
      </c>
      <c r="C91" s="82">
        <v>3</v>
      </c>
      <c r="D91" s="114" t="s">
        <v>5525</v>
      </c>
      <c r="E91" s="124" t="s">
        <v>5547</v>
      </c>
      <c r="F91" s="114" t="s">
        <v>5534</v>
      </c>
      <c r="G91" s="118" t="s">
        <v>5533</v>
      </c>
      <c r="H91" s="118"/>
      <c r="I91" s="118"/>
      <c r="J91" s="118"/>
      <c r="K91" s="118"/>
      <c r="L91" s="118"/>
      <c r="M91" s="118"/>
      <c r="Q91"/>
      <c r="R91" s="97"/>
      <c r="S91" s="70"/>
      <c r="T91" s="70"/>
    </row>
    <row r="92" spans="1:20" s="65" customFormat="1" ht="15.6" x14ac:dyDescent="0.3">
      <c r="A92" s="50"/>
      <c r="B92" s="78" t="s">
        <v>275</v>
      </c>
      <c r="C92" s="79">
        <f>SUM(C93)</f>
        <v>3</v>
      </c>
      <c r="D92" s="79"/>
      <c r="E92" s="79"/>
      <c r="F92" s="79"/>
      <c r="G92" s="79"/>
      <c r="H92" s="79"/>
      <c r="I92" s="79"/>
      <c r="J92" s="79"/>
      <c r="K92" s="79"/>
      <c r="L92" s="79"/>
      <c r="M92" s="79"/>
      <c r="Q92"/>
      <c r="R92" s="97"/>
      <c r="S92" s="70"/>
      <c r="T92" s="70"/>
    </row>
    <row r="93" spans="1:20" s="65" customFormat="1" ht="46.8" x14ac:dyDescent="0.3">
      <c r="A93" s="50">
        <f t="shared" si="1"/>
        <v>1</v>
      </c>
      <c r="B93" s="77" t="s">
        <v>22</v>
      </c>
      <c r="C93" s="82">
        <v>3</v>
      </c>
      <c r="D93" s="114" t="s">
        <v>5664</v>
      </c>
      <c r="E93" s="118" t="s">
        <v>5548</v>
      </c>
      <c r="F93" s="114" t="s">
        <v>5525</v>
      </c>
      <c r="G93" s="124" t="s">
        <v>5549</v>
      </c>
      <c r="H93" s="95"/>
      <c r="I93" s="95"/>
      <c r="J93" s="95"/>
      <c r="K93" s="95"/>
      <c r="L93" s="95"/>
      <c r="M93" s="95"/>
      <c r="Q93"/>
      <c r="R93" s="97"/>
      <c r="S93" s="70"/>
      <c r="T93" s="70"/>
    </row>
    <row r="94" spans="1:20" s="65" customFormat="1" ht="15.6" x14ac:dyDescent="0.3">
      <c r="A94" s="50">
        <f t="shared" si="1"/>
        <v>0</v>
      </c>
      <c r="B94" s="78" t="s">
        <v>1</v>
      </c>
      <c r="C94" s="79">
        <f>SUM(C95)</f>
        <v>3</v>
      </c>
      <c r="D94" s="79"/>
      <c r="E94" s="79"/>
      <c r="F94" s="79"/>
      <c r="G94" s="79"/>
      <c r="H94" s="79"/>
      <c r="I94" s="79"/>
      <c r="J94" s="79"/>
      <c r="K94" s="79"/>
      <c r="L94" s="79"/>
      <c r="M94" s="79"/>
      <c r="Q94"/>
      <c r="R94" s="97"/>
      <c r="S94" s="70"/>
      <c r="T94" s="70"/>
    </row>
    <row r="95" spans="1:20" s="65" customFormat="1" ht="57" customHeight="1" thickBot="1" x14ac:dyDescent="0.35">
      <c r="A95" s="50">
        <f t="shared" si="1"/>
        <v>1</v>
      </c>
      <c r="B95" s="83" t="s">
        <v>276</v>
      </c>
      <c r="C95" s="84">
        <v>3</v>
      </c>
      <c r="D95" s="114" t="s">
        <v>5664</v>
      </c>
      <c r="E95" s="118" t="s">
        <v>5548</v>
      </c>
      <c r="F95" s="96"/>
      <c r="G95" s="96"/>
      <c r="H95" s="96"/>
      <c r="I95" s="96"/>
      <c r="J95" s="96"/>
      <c r="K95" s="96"/>
      <c r="L95" s="96"/>
      <c r="M95" s="96"/>
      <c r="Q95"/>
      <c r="R95" s="97"/>
      <c r="S95" s="70"/>
      <c r="T95" s="70"/>
    </row>
    <row r="96" spans="1:20" s="65" customFormat="1" ht="35.4" thickBot="1" x14ac:dyDescent="0.35">
      <c r="A96" s="50"/>
      <c r="B96" s="68" t="s">
        <v>23</v>
      </c>
      <c r="C96" s="69">
        <f>C97+C106+C117+C119+C130+C141+C145+C158+C160</f>
        <v>147</v>
      </c>
      <c r="D96" s="69"/>
      <c r="E96" s="69"/>
      <c r="F96" s="69"/>
      <c r="G96" s="69"/>
      <c r="H96" s="69"/>
      <c r="I96" s="69"/>
      <c r="J96" s="69"/>
      <c r="K96" s="69"/>
      <c r="L96" s="69"/>
      <c r="M96" s="69"/>
      <c r="Q96"/>
      <c r="R96" s="97"/>
      <c r="S96" s="70"/>
      <c r="T96" s="70"/>
    </row>
    <row r="97" spans="1:20" s="65" customFormat="1" ht="15.6" x14ac:dyDescent="0.3">
      <c r="A97" s="50"/>
      <c r="B97" s="71" t="s">
        <v>6</v>
      </c>
      <c r="C97" s="72">
        <f>SUM(C99:C105)</f>
        <v>21</v>
      </c>
      <c r="D97" s="72"/>
      <c r="E97" s="72"/>
      <c r="F97" s="72"/>
      <c r="G97" s="72"/>
      <c r="H97" s="72"/>
      <c r="I97" s="72"/>
      <c r="J97" s="72"/>
      <c r="K97" s="72"/>
      <c r="L97" s="72"/>
      <c r="M97" s="72"/>
      <c r="Q97"/>
      <c r="R97" s="97"/>
      <c r="S97" s="70"/>
      <c r="T97" s="70"/>
    </row>
    <row r="98" spans="1:20" s="65" customFormat="1" ht="26.4" customHeight="1" x14ac:dyDescent="0.3">
      <c r="A98" s="50"/>
      <c r="B98" s="73" t="s">
        <v>247</v>
      </c>
      <c r="C98" s="74" t="s">
        <v>385</v>
      </c>
      <c r="D98" s="75"/>
      <c r="E98" s="75"/>
      <c r="F98" s="75"/>
      <c r="G98" s="75"/>
      <c r="H98" s="75"/>
      <c r="I98" s="75"/>
      <c r="J98" s="75"/>
      <c r="K98" s="75"/>
      <c r="L98" s="75"/>
      <c r="M98" s="75"/>
      <c r="Q98"/>
      <c r="R98" s="97"/>
      <c r="S98" s="70"/>
      <c r="T98" s="70"/>
    </row>
    <row r="99" spans="1:20" s="65" customFormat="1" ht="124.8" x14ac:dyDescent="0.3">
      <c r="A99" s="50">
        <f t="shared" si="1"/>
        <v>1</v>
      </c>
      <c r="B99" s="85" t="s">
        <v>285</v>
      </c>
      <c r="C99" s="82">
        <v>3</v>
      </c>
      <c r="D99" s="115" t="s">
        <v>5295</v>
      </c>
      <c r="E99" s="116" t="s">
        <v>5296</v>
      </c>
      <c r="F99" s="115" t="s">
        <v>5297</v>
      </c>
      <c r="G99" s="116" t="s">
        <v>5302</v>
      </c>
      <c r="H99" s="114" t="s">
        <v>5298</v>
      </c>
      <c r="I99" s="117" t="s">
        <v>5303</v>
      </c>
      <c r="J99" s="114" t="s">
        <v>5475</v>
      </c>
      <c r="K99" s="118" t="s">
        <v>5474</v>
      </c>
      <c r="L99" s="114" t="s">
        <v>5477</v>
      </c>
      <c r="M99" s="118" t="s">
        <v>5476</v>
      </c>
      <c r="Q99"/>
      <c r="R99" s="97"/>
      <c r="S99" s="70"/>
      <c r="T99" s="70"/>
    </row>
    <row r="100" spans="1:20" s="65" customFormat="1" ht="109.2" x14ac:dyDescent="0.3">
      <c r="A100" s="50">
        <f t="shared" si="1"/>
        <v>1</v>
      </c>
      <c r="B100" s="85" t="s">
        <v>286</v>
      </c>
      <c r="C100" s="82">
        <v>3</v>
      </c>
      <c r="D100" s="114" t="s">
        <v>5298</v>
      </c>
      <c r="E100" s="118" t="s">
        <v>5519</v>
      </c>
      <c r="F100" s="114" t="s">
        <v>5298</v>
      </c>
      <c r="G100" s="118" t="s">
        <v>5518</v>
      </c>
      <c r="H100" s="114" t="s">
        <v>5299</v>
      </c>
      <c r="I100" s="118" t="s">
        <v>5304</v>
      </c>
      <c r="J100" s="114" t="s">
        <v>5305</v>
      </c>
      <c r="K100" s="118" t="s">
        <v>5605</v>
      </c>
      <c r="L100" s="118"/>
      <c r="M100" s="118"/>
      <c r="Q100"/>
      <c r="R100" s="97"/>
      <c r="S100" s="70"/>
      <c r="T100" s="70"/>
    </row>
    <row r="101" spans="1:20" s="65" customFormat="1" ht="78" x14ac:dyDescent="0.3">
      <c r="A101" s="50">
        <f t="shared" si="1"/>
        <v>1</v>
      </c>
      <c r="B101" s="85" t="s">
        <v>11</v>
      </c>
      <c r="C101" s="82">
        <v>3</v>
      </c>
      <c r="D101" s="114" t="s">
        <v>5300</v>
      </c>
      <c r="E101" s="118" t="s">
        <v>5301</v>
      </c>
      <c r="F101" s="114" t="s">
        <v>5305</v>
      </c>
      <c r="G101" s="118" t="s">
        <v>5606</v>
      </c>
      <c r="H101" s="118"/>
      <c r="I101" s="118"/>
      <c r="J101" s="118"/>
      <c r="K101" s="118"/>
      <c r="L101" s="118"/>
      <c r="M101" s="118"/>
      <c r="Q101"/>
      <c r="R101" s="97"/>
      <c r="S101" s="70"/>
      <c r="T101" s="70"/>
    </row>
    <row r="102" spans="1:20" s="65" customFormat="1" ht="43.2" x14ac:dyDescent="0.3">
      <c r="A102" s="50">
        <f t="shared" si="1"/>
        <v>1</v>
      </c>
      <c r="B102" s="85" t="s">
        <v>287</v>
      </c>
      <c r="C102" s="82">
        <v>3</v>
      </c>
      <c r="D102" s="114" t="s">
        <v>5485</v>
      </c>
      <c r="E102" s="118" t="s">
        <v>5486</v>
      </c>
      <c r="F102" s="118"/>
      <c r="G102" s="119"/>
      <c r="H102" s="118"/>
      <c r="I102" s="118"/>
      <c r="J102" s="118"/>
      <c r="K102" s="118"/>
      <c r="L102" s="118"/>
      <c r="M102" s="118"/>
      <c r="Q102"/>
      <c r="R102" s="97"/>
      <c r="S102" s="70"/>
      <c r="T102" s="70"/>
    </row>
    <row r="103" spans="1:20" s="65" customFormat="1" ht="78" x14ac:dyDescent="0.3">
      <c r="A103" s="50">
        <f t="shared" si="1"/>
        <v>1</v>
      </c>
      <c r="B103" s="85" t="s">
        <v>288</v>
      </c>
      <c r="C103" s="82">
        <v>3</v>
      </c>
      <c r="D103" s="114" t="s">
        <v>5298</v>
      </c>
      <c r="E103" s="118" t="s">
        <v>5520</v>
      </c>
      <c r="F103" s="114" t="s">
        <v>5305</v>
      </c>
      <c r="G103" s="118" t="s">
        <v>5607</v>
      </c>
      <c r="H103" s="118"/>
      <c r="I103" s="118"/>
      <c r="J103" s="118"/>
      <c r="K103" s="118"/>
      <c r="L103" s="118"/>
      <c r="M103" s="118"/>
      <c r="Q103"/>
      <c r="R103" s="97"/>
      <c r="S103" s="70"/>
      <c r="T103" s="70"/>
    </row>
    <row r="104" spans="1:20" s="65" customFormat="1" ht="46.8" x14ac:dyDescent="0.3">
      <c r="A104" s="50">
        <f t="shared" si="1"/>
        <v>1</v>
      </c>
      <c r="B104" s="88" t="s">
        <v>289</v>
      </c>
      <c r="C104" s="74">
        <v>3</v>
      </c>
      <c r="D104" s="114" t="s">
        <v>5305</v>
      </c>
      <c r="E104" s="118" t="s">
        <v>5785</v>
      </c>
      <c r="F104" s="113"/>
      <c r="G104" s="113"/>
      <c r="H104" s="113"/>
      <c r="I104" s="113"/>
      <c r="J104" s="113"/>
      <c r="K104" s="113"/>
      <c r="L104" s="113"/>
      <c r="M104" s="113"/>
      <c r="Q104"/>
      <c r="R104" s="97"/>
      <c r="S104" s="70"/>
      <c r="T104" s="70"/>
    </row>
    <row r="105" spans="1:20" s="65" customFormat="1" ht="78" x14ac:dyDescent="0.3">
      <c r="A105" s="50">
        <f t="shared" si="1"/>
        <v>1</v>
      </c>
      <c r="B105" s="89" t="s">
        <v>290</v>
      </c>
      <c r="C105" s="74">
        <v>3</v>
      </c>
      <c r="D105" s="114" t="s">
        <v>5298</v>
      </c>
      <c r="E105" s="113" t="s">
        <v>5521</v>
      </c>
      <c r="F105" s="114" t="s">
        <v>5305</v>
      </c>
      <c r="G105" s="113" t="s">
        <v>5608</v>
      </c>
      <c r="H105" s="113"/>
      <c r="I105" s="113"/>
      <c r="J105" s="113"/>
      <c r="K105" s="113"/>
      <c r="L105" s="113"/>
      <c r="M105" s="113"/>
      <c r="Q105"/>
      <c r="R105" s="97"/>
      <c r="S105" s="70"/>
      <c r="T105" s="70"/>
    </row>
    <row r="106" spans="1:20" s="65" customFormat="1" ht="15.6" x14ac:dyDescent="0.3">
      <c r="A106" s="50"/>
      <c r="B106" s="78" t="s">
        <v>254</v>
      </c>
      <c r="C106" s="79">
        <f>SUM(C108:C116)</f>
        <v>18</v>
      </c>
      <c r="D106" s="79"/>
      <c r="E106" s="79"/>
      <c r="F106" s="79"/>
      <c r="G106" s="79"/>
      <c r="H106" s="79"/>
      <c r="I106" s="79"/>
      <c r="J106" s="79"/>
      <c r="K106" s="79"/>
      <c r="L106" s="79"/>
      <c r="M106" s="79"/>
      <c r="Q106"/>
      <c r="R106" s="97"/>
      <c r="S106" s="70"/>
      <c r="T106" s="70"/>
    </row>
    <row r="107" spans="1:20" s="65" customFormat="1" ht="39.9" customHeight="1" x14ac:dyDescent="0.3">
      <c r="A107" s="50"/>
      <c r="B107" s="77" t="s">
        <v>255</v>
      </c>
      <c r="C107" s="74" t="s">
        <v>385</v>
      </c>
      <c r="D107" s="75"/>
      <c r="E107" s="75"/>
      <c r="F107" s="75"/>
      <c r="G107" s="75"/>
      <c r="H107" s="75"/>
      <c r="I107" s="75"/>
      <c r="J107" s="75"/>
      <c r="K107" s="75"/>
      <c r="L107" s="75"/>
      <c r="M107" s="75"/>
      <c r="Q107"/>
      <c r="R107" s="97"/>
      <c r="S107" s="70"/>
      <c r="T107" s="70"/>
    </row>
    <row r="108" spans="1:20" s="65" customFormat="1" ht="78" x14ac:dyDescent="0.3">
      <c r="A108" s="50">
        <f t="shared" si="1"/>
        <v>1</v>
      </c>
      <c r="B108" s="85" t="s">
        <v>285</v>
      </c>
      <c r="C108" s="81">
        <v>2</v>
      </c>
      <c r="D108" s="114" t="s">
        <v>5298</v>
      </c>
      <c r="E108" s="121" t="s">
        <v>5615</v>
      </c>
      <c r="F108" s="114" t="s">
        <v>5298</v>
      </c>
      <c r="G108" s="121" t="s">
        <v>5616</v>
      </c>
      <c r="H108" s="114" t="s">
        <v>5305</v>
      </c>
      <c r="I108" s="121" t="s">
        <v>5306</v>
      </c>
      <c r="J108" s="121"/>
      <c r="K108" s="121"/>
      <c r="L108" s="121"/>
      <c r="M108" s="121"/>
      <c r="Q108"/>
      <c r="R108" s="97"/>
      <c r="S108" s="70"/>
      <c r="T108" s="70"/>
    </row>
    <row r="109" spans="1:20" s="65" customFormat="1" ht="78" x14ac:dyDescent="0.3">
      <c r="A109" s="50">
        <f t="shared" si="1"/>
        <v>1</v>
      </c>
      <c r="B109" s="85" t="s">
        <v>286</v>
      </c>
      <c r="C109" s="81">
        <v>2</v>
      </c>
      <c r="D109" s="114" t="s">
        <v>5298</v>
      </c>
      <c r="E109" s="121" t="s">
        <v>5617</v>
      </c>
      <c r="F109" s="114" t="s">
        <v>5305</v>
      </c>
      <c r="G109" s="121" t="s">
        <v>5609</v>
      </c>
      <c r="H109" s="121"/>
      <c r="I109" s="121"/>
      <c r="J109" s="121"/>
      <c r="K109" s="121"/>
      <c r="L109" s="121"/>
      <c r="M109" s="121"/>
      <c r="Q109"/>
      <c r="R109" s="97"/>
      <c r="S109" s="70"/>
      <c r="T109" s="70"/>
    </row>
    <row r="110" spans="1:20" s="65" customFormat="1" ht="124.8" x14ac:dyDescent="0.3">
      <c r="A110" s="50">
        <f t="shared" si="1"/>
        <v>1</v>
      </c>
      <c r="B110" s="77" t="s">
        <v>291</v>
      </c>
      <c r="C110" s="82">
        <v>2</v>
      </c>
      <c r="D110" s="114" t="s">
        <v>5307</v>
      </c>
      <c r="E110" s="118" t="s">
        <v>5618</v>
      </c>
      <c r="F110" s="114" t="s">
        <v>5297</v>
      </c>
      <c r="G110" s="118" t="s">
        <v>5308</v>
      </c>
      <c r="H110" s="118"/>
      <c r="I110" s="118"/>
      <c r="J110" s="118"/>
      <c r="K110" s="118"/>
      <c r="L110" s="118"/>
      <c r="M110" s="118"/>
      <c r="Q110"/>
      <c r="R110" s="97"/>
      <c r="S110" s="70"/>
      <c r="T110" s="70"/>
    </row>
    <row r="111" spans="1:20" s="65" customFormat="1" ht="85.5" customHeight="1" x14ac:dyDescent="0.3">
      <c r="A111" s="50">
        <f t="shared" si="1"/>
        <v>1</v>
      </c>
      <c r="B111" s="77" t="s">
        <v>292</v>
      </c>
      <c r="C111" s="82">
        <v>2</v>
      </c>
      <c r="D111" s="114" t="s">
        <v>5298</v>
      </c>
      <c r="E111" s="118" t="s">
        <v>5619</v>
      </c>
      <c r="F111" s="118"/>
      <c r="G111" s="118"/>
      <c r="H111" s="118"/>
      <c r="I111" s="118"/>
      <c r="J111" s="118"/>
      <c r="K111" s="118"/>
      <c r="L111" s="118"/>
      <c r="M111" s="118"/>
      <c r="Q111"/>
      <c r="R111" s="97"/>
      <c r="S111" s="70"/>
      <c r="T111" s="70"/>
    </row>
    <row r="112" spans="1:20" s="65" customFormat="1" ht="78" x14ac:dyDescent="0.3">
      <c r="A112" s="50">
        <f t="shared" si="1"/>
        <v>1</v>
      </c>
      <c r="B112" s="80" t="s">
        <v>11</v>
      </c>
      <c r="C112" s="82">
        <v>2</v>
      </c>
      <c r="D112" s="114" t="s">
        <v>5298</v>
      </c>
      <c r="E112" s="118" t="s">
        <v>5620</v>
      </c>
      <c r="F112" s="114" t="s">
        <v>5305</v>
      </c>
      <c r="G112" s="118" t="s">
        <v>5610</v>
      </c>
      <c r="H112" s="118"/>
      <c r="I112" s="118"/>
      <c r="J112" s="118"/>
      <c r="K112" s="118"/>
      <c r="L112" s="118"/>
      <c r="M112" s="118"/>
      <c r="Q112"/>
      <c r="R112" s="97"/>
      <c r="S112" s="70"/>
      <c r="T112" s="70"/>
    </row>
    <row r="113" spans="1:20" s="65" customFormat="1" ht="75" customHeight="1" x14ac:dyDescent="0.3">
      <c r="A113" s="50">
        <f t="shared" si="1"/>
        <v>1</v>
      </c>
      <c r="B113" s="77" t="s">
        <v>293</v>
      </c>
      <c r="C113" s="82">
        <v>2</v>
      </c>
      <c r="D113" s="114" t="s">
        <v>5323</v>
      </c>
      <c r="E113" s="118" t="s">
        <v>5621</v>
      </c>
      <c r="F113" s="114" t="s">
        <v>5485</v>
      </c>
      <c r="G113" s="118" t="s">
        <v>5622</v>
      </c>
      <c r="H113" s="118"/>
      <c r="I113" s="118"/>
      <c r="J113" s="118"/>
      <c r="K113" s="118"/>
      <c r="L113" s="118"/>
      <c r="M113" s="118"/>
      <c r="Q113"/>
      <c r="R113" s="97"/>
      <c r="S113" s="70"/>
      <c r="T113" s="70"/>
    </row>
    <row r="114" spans="1:20" s="65" customFormat="1" ht="78" x14ac:dyDescent="0.3">
      <c r="A114" s="50">
        <f t="shared" si="1"/>
        <v>1</v>
      </c>
      <c r="B114" s="77" t="s">
        <v>294</v>
      </c>
      <c r="C114" s="82">
        <v>2</v>
      </c>
      <c r="D114" s="114" t="s">
        <v>5298</v>
      </c>
      <c r="E114" s="118" t="s">
        <v>5623</v>
      </c>
      <c r="F114" s="118"/>
      <c r="G114" s="118"/>
      <c r="H114" s="118"/>
      <c r="I114" s="118"/>
      <c r="J114" s="118"/>
      <c r="K114" s="118"/>
      <c r="L114" s="118"/>
      <c r="M114" s="118"/>
      <c r="Q114"/>
      <c r="R114" s="97"/>
      <c r="S114" s="70"/>
      <c r="T114" s="70"/>
    </row>
    <row r="115" spans="1:20" s="65" customFormat="1" ht="78" x14ac:dyDescent="0.3">
      <c r="A115" s="50">
        <f t="shared" si="1"/>
        <v>1</v>
      </c>
      <c r="B115" s="77" t="s">
        <v>295</v>
      </c>
      <c r="C115" s="82">
        <v>2</v>
      </c>
      <c r="D115" s="114" t="s">
        <v>5611</v>
      </c>
      <c r="E115" s="118" t="s">
        <v>5326</v>
      </c>
      <c r="F115" s="114" t="s">
        <v>5305</v>
      </c>
      <c r="G115" s="118" t="s">
        <v>5607</v>
      </c>
      <c r="H115" s="118"/>
      <c r="I115" s="118"/>
      <c r="J115" s="118"/>
      <c r="K115" s="118"/>
      <c r="L115" s="118"/>
      <c r="M115" s="118"/>
      <c r="Q115"/>
      <c r="R115" s="97"/>
      <c r="S115" s="70"/>
      <c r="T115" s="70"/>
    </row>
    <row r="116" spans="1:20" s="65" customFormat="1" ht="62.4" x14ac:dyDescent="0.3">
      <c r="A116" s="50">
        <f t="shared" si="1"/>
        <v>1</v>
      </c>
      <c r="B116" s="88" t="s">
        <v>289</v>
      </c>
      <c r="C116" s="82">
        <v>2</v>
      </c>
      <c r="D116" s="114" t="s">
        <v>5305</v>
      </c>
      <c r="E116" s="118" t="s">
        <v>5786</v>
      </c>
      <c r="F116" s="118"/>
      <c r="G116" s="118"/>
      <c r="H116" s="118"/>
      <c r="I116" s="118"/>
      <c r="J116" s="118"/>
      <c r="K116" s="118"/>
      <c r="L116" s="118"/>
      <c r="M116" s="118"/>
      <c r="Q116"/>
      <c r="R116" s="97"/>
      <c r="S116" s="70"/>
      <c r="T116" s="70"/>
    </row>
    <row r="117" spans="1:20" s="65" customFormat="1" ht="15.6" x14ac:dyDescent="0.3">
      <c r="A117" s="50"/>
      <c r="B117" s="78" t="s">
        <v>260</v>
      </c>
      <c r="C117" s="79">
        <f>SUM(C118)</f>
        <v>3</v>
      </c>
      <c r="D117" s="79"/>
      <c r="E117" s="79"/>
      <c r="F117" s="79"/>
      <c r="G117" s="79"/>
      <c r="H117" s="79"/>
      <c r="I117" s="79"/>
      <c r="J117" s="79"/>
      <c r="K117" s="79"/>
      <c r="L117" s="79"/>
      <c r="M117" s="79"/>
      <c r="Q117"/>
      <c r="R117" s="97"/>
      <c r="S117" s="70"/>
      <c r="T117" s="70"/>
    </row>
    <row r="118" spans="1:20" s="65" customFormat="1" ht="46.8" x14ac:dyDescent="0.3">
      <c r="A118" s="50">
        <f t="shared" si="1"/>
        <v>1</v>
      </c>
      <c r="B118" s="77" t="s">
        <v>261</v>
      </c>
      <c r="C118" s="82">
        <v>3</v>
      </c>
      <c r="D118" s="114" t="s">
        <v>5800</v>
      </c>
      <c r="E118" s="118" t="s">
        <v>5799</v>
      </c>
      <c r="F118" s="95"/>
      <c r="G118" s="95"/>
      <c r="H118" s="95"/>
      <c r="I118" s="95"/>
      <c r="J118" s="95"/>
      <c r="K118" s="95"/>
      <c r="L118" s="95"/>
      <c r="M118" s="95"/>
      <c r="Q118"/>
      <c r="R118" s="97"/>
      <c r="S118" s="70"/>
      <c r="T118" s="70"/>
    </row>
    <row r="119" spans="1:20" s="65" customFormat="1" ht="15.6" x14ac:dyDescent="0.3">
      <c r="A119" s="50"/>
      <c r="B119" s="78" t="s">
        <v>262</v>
      </c>
      <c r="C119" s="79">
        <f>SUM(C121:C129)</f>
        <v>27</v>
      </c>
      <c r="D119" s="79"/>
      <c r="E119" s="79"/>
      <c r="F119" s="79"/>
      <c r="G119" s="79"/>
      <c r="H119" s="79"/>
      <c r="I119" s="79"/>
      <c r="J119" s="79"/>
      <c r="K119" s="79"/>
      <c r="L119" s="79"/>
      <c r="M119" s="79"/>
      <c r="Q119"/>
      <c r="R119" s="97"/>
      <c r="S119" s="70"/>
      <c r="T119" s="70"/>
    </row>
    <row r="120" spans="1:20" s="65" customFormat="1" ht="39.9" customHeight="1" x14ac:dyDescent="0.3">
      <c r="A120" s="50"/>
      <c r="B120" s="77" t="s">
        <v>263</v>
      </c>
      <c r="C120" s="74" t="s">
        <v>385</v>
      </c>
      <c r="D120" s="75"/>
      <c r="E120" s="75"/>
      <c r="F120" s="75"/>
      <c r="G120" s="75"/>
      <c r="H120" s="75"/>
      <c r="I120" s="75"/>
      <c r="J120" s="75"/>
      <c r="K120" s="75"/>
      <c r="L120" s="75"/>
      <c r="M120" s="75"/>
      <c r="Q120"/>
      <c r="R120" s="97"/>
      <c r="S120" s="70"/>
      <c r="T120" s="70"/>
    </row>
    <row r="121" spans="1:20" s="65" customFormat="1" ht="78" x14ac:dyDescent="0.3">
      <c r="A121" s="50">
        <f t="shared" si="1"/>
        <v>1</v>
      </c>
      <c r="B121" s="85" t="s">
        <v>285</v>
      </c>
      <c r="C121" s="82">
        <v>3</v>
      </c>
      <c r="D121" s="114" t="s">
        <v>5193</v>
      </c>
      <c r="E121" s="118" t="s">
        <v>5624</v>
      </c>
      <c r="F121" s="114" t="s">
        <v>5311</v>
      </c>
      <c r="G121" s="118" t="s">
        <v>5312</v>
      </c>
      <c r="H121" s="118"/>
      <c r="I121" s="118"/>
      <c r="J121" s="118"/>
      <c r="K121" s="118"/>
      <c r="L121" s="118"/>
      <c r="M121" s="118"/>
      <c r="Q121"/>
      <c r="R121" s="97"/>
      <c r="S121" s="70"/>
      <c r="T121" s="70"/>
    </row>
    <row r="122" spans="1:20" s="65" customFormat="1" ht="62.4" x14ac:dyDescent="0.3">
      <c r="A122" s="50">
        <f t="shared" si="1"/>
        <v>1</v>
      </c>
      <c r="B122" s="85" t="s">
        <v>286</v>
      </c>
      <c r="C122" s="82">
        <v>3</v>
      </c>
      <c r="D122" s="114" t="s">
        <v>5193</v>
      </c>
      <c r="E122" s="118" t="s">
        <v>5310</v>
      </c>
      <c r="F122" s="114" t="s">
        <v>5305</v>
      </c>
      <c r="G122" s="118" t="s">
        <v>5612</v>
      </c>
      <c r="H122" s="118"/>
      <c r="I122" s="118"/>
      <c r="J122" s="118"/>
      <c r="K122" s="118"/>
      <c r="L122" s="118"/>
      <c r="M122" s="118"/>
      <c r="Q122"/>
      <c r="R122" s="97"/>
      <c r="S122" s="70"/>
      <c r="T122" s="70"/>
    </row>
    <row r="123" spans="1:20" s="65" customFormat="1" ht="93.6" x14ac:dyDescent="0.3">
      <c r="A123" s="50">
        <f t="shared" si="1"/>
        <v>1</v>
      </c>
      <c r="B123" s="77" t="s">
        <v>291</v>
      </c>
      <c r="C123" s="82">
        <v>3</v>
      </c>
      <c r="D123" s="114" t="s">
        <v>5313</v>
      </c>
      <c r="E123" s="118" t="s">
        <v>5314</v>
      </c>
      <c r="F123" s="118"/>
      <c r="G123" s="118"/>
      <c r="H123" s="118"/>
      <c r="I123" s="118"/>
      <c r="J123" s="118"/>
      <c r="K123" s="118"/>
      <c r="L123" s="118"/>
      <c r="M123" s="118"/>
      <c r="Q123"/>
      <c r="R123" s="97"/>
      <c r="S123" s="70"/>
      <c r="T123" s="70"/>
    </row>
    <row r="124" spans="1:20" s="65" customFormat="1" ht="62.4" x14ac:dyDescent="0.3">
      <c r="A124" s="50">
        <f t="shared" si="1"/>
        <v>1</v>
      </c>
      <c r="B124" s="77" t="s">
        <v>292</v>
      </c>
      <c r="C124" s="82">
        <v>3</v>
      </c>
      <c r="D124" s="114" t="s">
        <v>5193</v>
      </c>
      <c r="E124" s="118" t="s">
        <v>5315</v>
      </c>
      <c r="F124" s="118"/>
      <c r="G124" s="118"/>
      <c r="H124" s="118"/>
      <c r="I124" s="118"/>
      <c r="J124" s="118"/>
      <c r="K124" s="118"/>
      <c r="L124" s="118"/>
      <c r="M124" s="118"/>
      <c r="Q124"/>
      <c r="R124" s="97"/>
      <c r="S124" s="70"/>
      <c r="T124" s="70"/>
    </row>
    <row r="125" spans="1:20" s="65" customFormat="1" ht="62.4" x14ac:dyDescent="0.3">
      <c r="A125" s="50">
        <f t="shared" si="1"/>
        <v>1</v>
      </c>
      <c r="B125" s="80" t="s">
        <v>11</v>
      </c>
      <c r="C125" s="82">
        <v>3</v>
      </c>
      <c r="D125" s="114" t="s">
        <v>5193</v>
      </c>
      <c r="E125" s="118" t="s">
        <v>5625</v>
      </c>
      <c r="F125" s="114" t="s">
        <v>5613</v>
      </c>
      <c r="G125" s="118" t="s">
        <v>5614</v>
      </c>
      <c r="H125" s="118"/>
      <c r="I125" s="118"/>
      <c r="J125" s="118"/>
      <c r="K125" s="118"/>
      <c r="L125" s="118"/>
      <c r="M125" s="118"/>
      <c r="Q125"/>
      <c r="R125" s="97"/>
      <c r="S125" s="70"/>
      <c r="T125" s="70"/>
    </row>
    <row r="126" spans="1:20" s="65" customFormat="1" ht="46.8" x14ac:dyDescent="0.3">
      <c r="A126" s="50">
        <f t="shared" si="1"/>
        <v>1</v>
      </c>
      <c r="B126" s="77" t="s">
        <v>293</v>
      </c>
      <c r="C126" s="82">
        <v>3</v>
      </c>
      <c r="D126" s="114" t="s">
        <v>5626</v>
      </c>
      <c r="E126" s="118" t="s">
        <v>5627</v>
      </c>
      <c r="F126" s="119"/>
      <c r="G126" s="118"/>
      <c r="H126" s="118"/>
      <c r="I126" s="118"/>
      <c r="J126" s="118"/>
      <c r="K126" s="118"/>
      <c r="L126" s="118"/>
      <c r="M126" s="118"/>
      <c r="Q126"/>
      <c r="R126" s="97"/>
      <c r="S126" s="70"/>
      <c r="T126" s="70"/>
    </row>
    <row r="127" spans="1:20" s="65" customFormat="1" ht="78" x14ac:dyDescent="0.3">
      <c r="A127" s="50">
        <f t="shared" si="1"/>
        <v>1</v>
      </c>
      <c r="B127" s="77" t="s">
        <v>294</v>
      </c>
      <c r="C127" s="82">
        <v>3</v>
      </c>
      <c r="D127" s="114" t="s">
        <v>5298</v>
      </c>
      <c r="E127" s="118" t="s">
        <v>5309</v>
      </c>
      <c r="F127" s="114" t="s">
        <v>5193</v>
      </c>
      <c r="G127" s="118" t="s">
        <v>5628</v>
      </c>
      <c r="H127" s="118"/>
      <c r="I127" s="118"/>
      <c r="J127" s="118"/>
      <c r="K127" s="118"/>
      <c r="L127" s="118"/>
      <c r="M127" s="118"/>
      <c r="Q127"/>
      <c r="R127" s="97"/>
      <c r="S127" s="70"/>
      <c r="T127" s="70"/>
    </row>
    <row r="128" spans="1:20" s="65" customFormat="1" ht="93.6" x14ac:dyDescent="0.3">
      <c r="A128" s="50">
        <f t="shared" si="1"/>
        <v>1</v>
      </c>
      <c r="B128" s="77" t="s">
        <v>295</v>
      </c>
      <c r="C128" s="82">
        <v>3</v>
      </c>
      <c r="D128" s="114" t="s">
        <v>5216</v>
      </c>
      <c r="E128" s="118" t="s">
        <v>5217</v>
      </c>
      <c r="F128" s="114" t="s">
        <v>5305</v>
      </c>
      <c r="G128" s="118" t="s">
        <v>5629</v>
      </c>
      <c r="H128" s="118"/>
      <c r="I128" s="118"/>
      <c r="J128" s="118"/>
      <c r="K128" s="118"/>
      <c r="L128" s="118"/>
      <c r="M128" s="118"/>
      <c r="Q128"/>
      <c r="R128" s="97"/>
      <c r="S128" s="70"/>
      <c r="T128" s="70"/>
    </row>
    <row r="129" spans="1:20" s="65" customFormat="1" ht="46.8" x14ac:dyDescent="0.3">
      <c r="A129" s="50">
        <f t="shared" si="1"/>
        <v>1</v>
      </c>
      <c r="B129" s="88" t="s">
        <v>289</v>
      </c>
      <c r="C129" s="74">
        <v>3</v>
      </c>
      <c r="D129" s="114" t="s">
        <v>5805</v>
      </c>
      <c r="E129" s="113" t="s">
        <v>5841</v>
      </c>
      <c r="F129" s="113"/>
      <c r="G129" s="113"/>
      <c r="H129" s="113"/>
      <c r="I129" s="113"/>
      <c r="J129" s="113"/>
      <c r="K129" s="113"/>
      <c r="L129" s="113"/>
      <c r="M129" s="113"/>
      <c r="Q129"/>
      <c r="R129" s="97"/>
      <c r="S129" s="70"/>
      <c r="T129" s="70"/>
    </row>
    <row r="130" spans="1:20" s="65" customFormat="1" ht="20.100000000000001" customHeight="1" x14ac:dyDescent="0.3">
      <c r="A130" s="50"/>
      <c r="B130" s="78" t="s">
        <v>264</v>
      </c>
      <c r="C130" s="79">
        <f>SUM(C132:C140)</f>
        <v>27</v>
      </c>
      <c r="D130" s="79"/>
      <c r="E130" s="79"/>
      <c r="F130" s="79"/>
      <c r="G130" s="79"/>
      <c r="H130" s="79"/>
      <c r="I130" s="79"/>
      <c r="J130" s="79"/>
      <c r="K130" s="79"/>
      <c r="L130" s="79"/>
      <c r="M130" s="79"/>
      <c r="Q130"/>
      <c r="R130" s="97"/>
      <c r="S130" s="70"/>
      <c r="T130" s="70"/>
    </row>
    <row r="131" spans="1:20" s="65" customFormat="1" ht="15.6" x14ac:dyDescent="0.3">
      <c r="A131" s="50"/>
      <c r="B131" s="77" t="s">
        <v>265</v>
      </c>
      <c r="C131" s="74" t="s">
        <v>385</v>
      </c>
      <c r="D131" s="75"/>
      <c r="E131" s="75"/>
      <c r="F131" s="75"/>
      <c r="G131" s="75"/>
      <c r="H131" s="75"/>
      <c r="I131" s="75"/>
      <c r="J131" s="75"/>
      <c r="K131" s="75"/>
      <c r="L131" s="75"/>
      <c r="M131" s="75"/>
      <c r="Q131"/>
      <c r="R131" s="97"/>
      <c r="S131" s="70"/>
      <c r="T131" s="70"/>
    </row>
    <row r="132" spans="1:20" s="65" customFormat="1" ht="62.4" x14ac:dyDescent="0.3">
      <c r="A132" s="50">
        <f t="shared" si="1"/>
        <v>1</v>
      </c>
      <c r="B132" s="85" t="s">
        <v>285</v>
      </c>
      <c r="C132" s="82">
        <v>3</v>
      </c>
      <c r="D132" s="114" t="s">
        <v>5141</v>
      </c>
      <c r="E132" s="118" t="s">
        <v>5316</v>
      </c>
      <c r="F132" s="114" t="s">
        <v>5317</v>
      </c>
      <c r="G132" s="118" t="s">
        <v>5318</v>
      </c>
      <c r="H132" s="114" t="s">
        <v>5319</v>
      </c>
      <c r="I132" s="118" t="s">
        <v>5320</v>
      </c>
      <c r="J132" s="118"/>
      <c r="K132" s="95"/>
      <c r="L132" s="95"/>
      <c r="M132" s="95"/>
      <c r="Q132"/>
      <c r="R132" s="97"/>
      <c r="S132" s="70"/>
      <c r="T132" s="70"/>
    </row>
    <row r="133" spans="1:20" s="65" customFormat="1" ht="93.6" x14ac:dyDescent="0.3">
      <c r="A133" s="50">
        <f t="shared" si="1"/>
        <v>1</v>
      </c>
      <c r="B133" s="85" t="s">
        <v>286</v>
      </c>
      <c r="C133" s="82">
        <v>3</v>
      </c>
      <c r="D133" s="114" t="s">
        <v>5321</v>
      </c>
      <c r="E133" s="118" t="s">
        <v>5322</v>
      </c>
      <c r="F133" s="118"/>
      <c r="G133" s="118"/>
      <c r="H133" s="118"/>
      <c r="I133" s="118"/>
      <c r="J133" s="118"/>
      <c r="K133" s="95"/>
      <c r="L133" s="95"/>
      <c r="M133" s="95"/>
      <c r="Q133"/>
      <c r="R133" s="97"/>
      <c r="S133" s="70"/>
      <c r="T133" s="70"/>
    </row>
    <row r="134" spans="1:20" s="65" customFormat="1" ht="93.6" x14ac:dyDescent="0.3">
      <c r="A134" s="50">
        <f t="shared" si="1"/>
        <v>1</v>
      </c>
      <c r="B134" s="77" t="s">
        <v>291</v>
      </c>
      <c r="C134" s="82">
        <v>3</v>
      </c>
      <c r="D134" s="114" t="s">
        <v>5321</v>
      </c>
      <c r="E134" s="118" t="s">
        <v>5630</v>
      </c>
      <c r="F134" s="118"/>
      <c r="G134" s="118"/>
      <c r="H134" s="118"/>
      <c r="I134" s="118"/>
      <c r="J134" s="118"/>
      <c r="K134" s="95"/>
      <c r="L134" s="95"/>
      <c r="M134" s="95"/>
      <c r="Q134"/>
      <c r="R134" s="97"/>
      <c r="S134" s="70"/>
      <c r="T134" s="70"/>
    </row>
    <row r="135" spans="1:20" s="65" customFormat="1" ht="109.2" x14ac:dyDescent="0.3">
      <c r="A135" s="50">
        <f t="shared" si="1"/>
        <v>1</v>
      </c>
      <c r="B135" s="77" t="s">
        <v>292</v>
      </c>
      <c r="C135" s="82">
        <v>3</v>
      </c>
      <c r="D135" s="114" t="s">
        <v>5321</v>
      </c>
      <c r="E135" s="118" t="s">
        <v>5631</v>
      </c>
      <c r="F135" s="114"/>
      <c r="G135" s="118"/>
      <c r="H135" s="114"/>
      <c r="I135" s="118"/>
      <c r="J135" s="118"/>
      <c r="K135" s="95"/>
      <c r="L135" s="95"/>
      <c r="M135" s="95"/>
      <c r="Q135"/>
      <c r="R135" s="97"/>
      <c r="S135" s="70"/>
      <c r="T135" s="70"/>
    </row>
    <row r="136" spans="1:20" s="65" customFormat="1" ht="62.4" x14ac:dyDescent="0.3">
      <c r="A136" s="50">
        <f t="shared" si="1"/>
        <v>1</v>
      </c>
      <c r="B136" s="80" t="s">
        <v>11</v>
      </c>
      <c r="C136" s="82">
        <v>3</v>
      </c>
      <c r="D136" s="114" t="s">
        <v>5317</v>
      </c>
      <c r="E136" s="118" t="s">
        <v>5318</v>
      </c>
      <c r="F136" s="114" t="s">
        <v>5319</v>
      </c>
      <c r="G136" s="118" t="s">
        <v>5320</v>
      </c>
      <c r="H136" s="118"/>
      <c r="I136" s="118"/>
      <c r="J136" s="118"/>
      <c r="K136" s="95"/>
      <c r="L136" s="95"/>
      <c r="M136" s="95"/>
      <c r="Q136"/>
      <c r="R136" s="97"/>
      <c r="S136" s="70"/>
      <c r="T136" s="70"/>
    </row>
    <row r="137" spans="1:20" s="65" customFormat="1" ht="62.4" x14ac:dyDescent="0.3">
      <c r="A137" s="50">
        <f t="shared" si="1"/>
        <v>1</v>
      </c>
      <c r="B137" s="77" t="s">
        <v>293</v>
      </c>
      <c r="C137" s="82">
        <v>3</v>
      </c>
      <c r="D137" s="114" t="s">
        <v>5323</v>
      </c>
      <c r="E137" s="118" t="s">
        <v>5324</v>
      </c>
      <c r="F137" s="118"/>
      <c r="G137" s="118"/>
      <c r="H137" s="118"/>
      <c r="I137" s="118"/>
      <c r="J137" s="118"/>
      <c r="K137" s="95"/>
      <c r="L137" s="95"/>
      <c r="M137" s="95"/>
      <c r="Q137"/>
      <c r="R137" s="97"/>
      <c r="S137" s="70"/>
      <c r="T137" s="70"/>
    </row>
    <row r="138" spans="1:20" s="65" customFormat="1" ht="96.75" customHeight="1" x14ac:dyDescent="0.3">
      <c r="A138" s="50">
        <f t="shared" ref="A138:A201" si="2">IF(D138&gt;0,1,0)</f>
        <v>1</v>
      </c>
      <c r="B138" s="77" t="s">
        <v>294</v>
      </c>
      <c r="C138" s="82">
        <v>3</v>
      </c>
      <c r="D138" s="114" t="s">
        <v>5298</v>
      </c>
      <c r="E138" s="118" t="s">
        <v>5632</v>
      </c>
      <c r="F138" s="114"/>
      <c r="G138" s="118"/>
      <c r="H138" s="118"/>
      <c r="I138" s="118"/>
      <c r="J138" s="118"/>
      <c r="K138" s="95"/>
      <c r="L138" s="95"/>
      <c r="M138" s="95"/>
      <c r="Q138"/>
      <c r="R138" s="97"/>
      <c r="S138" s="70"/>
      <c r="T138" s="70"/>
    </row>
    <row r="139" spans="1:20" s="65" customFormat="1" ht="78" x14ac:dyDescent="0.3">
      <c r="A139" s="50">
        <f t="shared" si="2"/>
        <v>1</v>
      </c>
      <c r="B139" s="77" t="s">
        <v>295</v>
      </c>
      <c r="C139" s="82">
        <v>3</v>
      </c>
      <c r="D139" s="114" t="s">
        <v>5325</v>
      </c>
      <c r="E139" s="118" t="s">
        <v>5326</v>
      </c>
      <c r="F139" s="114" t="s">
        <v>5327</v>
      </c>
      <c r="G139" s="118" t="s">
        <v>5328</v>
      </c>
      <c r="H139" s="114" t="s">
        <v>5329</v>
      </c>
      <c r="I139" s="118" t="s">
        <v>5330</v>
      </c>
      <c r="J139" s="118"/>
      <c r="K139" s="95"/>
      <c r="L139" s="95"/>
      <c r="M139" s="95"/>
      <c r="Q139"/>
      <c r="R139" s="97"/>
      <c r="S139" s="70"/>
      <c r="T139" s="70"/>
    </row>
    <row r="140" spans="1:20" s="65" customFormat="1" ht="93.6" x14ac:dyDescent="0.3">
      <c r="A140" s="50">
        <f t="shared" si="2"/>
        <v>1</v>
      </c>
      <c r="B140" s="88" t="s">
        <v>289</v>
      </c>
      <c r="C140" s="74">
        <v>3</v>
      </c>
      <c r="D140" s="114" t="s">
        <v>5331</v>
      </c>
      <c r="E140" s="113" t="s">
        <v>5332</v>
      </c>
      <c r="F140" s="113"/>
      <c r="G140" s="113"/>
      <c r="H140" s="113"/>
      <c r="I140" s="113"/>
      <c r="J140" s="113"/>
      <c r="K140" s="94"/>
      <c r="L140" s="94"/>
      <c r="M140" s="94"/>
      <c r="Q140"/>
      <c r="R140" s="97"/>
      <c r="S140" s="70"/>
      <c r="T140" s="70"/>
    </row>
    <row r="141" spans="1:20" s="65" customFormat="1" ht="15.6" x14ac:dyDescent="0.3">
      <c r="A141" s="50"/>
      <c r="B141" s="78" t="s">
        <v>266</v>
      </c>
      <c r="C141" s="79">
        <f>SUM(C142:C144)</f>
        <v>9</v>
      </c>
      <c r="D141" s="79"/>
      <c r="E141" s="79"/>
      <c r="F141" s="79"/>
      <c r="G141" s="79"/>
      <c r="H141" s="79"/>
      <c r="I141" s="79"/>
      <c r="J141" s="79"/>
      <c r="K141" s="79"/>
      <c r="L141" s="79"/>
      <c r="M141" s="79"/>
      <c r="Q141"/>
      <c r="R141" s="97"/>
      <c r="S141" s="70"/>
      <c r="T141" s="70"/>
    </row>
    <row r="142" spans="1:20" s="65" customFormat="1" ht="62.4" x14ac:dyDescent="0.3">
      <c r="A142" s="50">
        <f t="shared" si="2"/>
        <v>1</v>
      </c>
      <c r="B142" s="80" t="s">
        <v>267</v>
      </c>
      <c r="C142" s="82">
        <v>3</v>
      </c>
      <c r="D142" s="114" t="s">
        <v>5787</v>
      </c>
      <c r="E142" s="118" t="s">
        <v>5788</v>
      </c>
      <c r="F142" s="118"/>
      <c r="G142" s="118"/>
      <c r="H142" s="118"/>
      <c r="I142" s="118"/>
      <c r="J142" s="118"/>
      <c r="K142" s="118"/>
      <c r="L142" s="118"/>
      <c r="M142" s="118"/>
      <c r="Q142"/>
      <c r="R142" s="97"/>
      <c r="S142" s="70"/>
      <c r="T142" s="70"/>
    </row>
    <row r="143" spans="1:20" s="65" customFormat="1" ht="31.2" x14ac:dyDescent="0.3">
      <c r="A143" s="50">
        <f t="shared" si="2"/>
        <v>1</v>
      </c>
      <c r="B143" s="80" t="s">
        <v>268</v>
      </c>
      <c r="C143" s="82">
        <v>3</v>
      </c>
      <c r="D143" s="114" t="s">
        <v>5834</v>
      </c>
      <c r="E143" s="118" t="s">
        <v>5835</v>
      </c>
      <c r="F143" s="118"/>
      <c r="G143" s="118"/>
      <c r="H143" s="118"/>
      <c r="I143" s="118"/>
      <c r="J143" s="118"/>
      <c r="K143" s="118"/>
      <c r="L143" s="118"/>
      <c r="M143" s="118"/>
      <c r="Q143"/>
      <c r="R143" s="97"/>
      <c r="S143" s="70"/>
      <c r="T143" s="70"/>
    </row>
    <row r="144" spans="1:20" s="65" customFormat="1" ht="43.2" x14ac:dyDescent="0.3">
      <c r="A144" s="50">
        <f t="shared" si="2"/>
        <v>1</v>
      </c>
      <c r="B144" s="80" t="s">
        <v>269</v>
      </c>
      <c r="C144" s="82">
        <v>3</v>
      </c>
      <c r="D144" s="114" t="s">
        <v>5833</v>
      </c>
      <c r="E144" s="118" t="s">
        <v>266</v>
      </c>
      <c r="F144" s="118"/>
      <c r="G144" s="118"/>
      <c r="H144" s="118"/>
      <c r="I144" s="118"/>
      <c r="J144" s="118"/>
      <c r="K144" s="118"/>
      <c r="L144" s="118"/>
      <c r="M144" s="118"/>
      <c r="Q144"/>
      <c r="R144" s="97"/>
      <c r="S144" s="70"/>
      <c r="T144" s="70"/>
    </row>
    <row r="145" spans="1:20" s="65" customFormat="1" ht="15.6" x14ac:dyDescent="0.3">
      <c r="A145" s="50"/>
      <c r="B145" s="78" t="s">
        <v>270</v>
      </c>
      <c r="C145" s="79">
        <f>SUM(C146:C157)</f>
        <v>36</v>
      </c>
      <c r="D145" s="79"/>
      <c r="E145" s="79"/>
      <c r="F145" s="79"/>
      <c r="G145" s="79"/>
      <c r="H145" s="79"/>
      <c r="I145" s="79"/>
      <c r="J145" s="79"/>
      <c r="K145" s="79"/>
      <c r="L145" s="79"/>
      <c r="M145" s="79"/>
      <c r="Q145"/>
      <c r="R145" s="97"/>
      <c r="S145" s="70"/>
      <c r="T145" s="70"/>
    </row>
    <row r="146" spans="1:20" s="65" customFormat="1" ht="124.8" x14ac:dyDescent="0.3">
      <c r="A146" s="50">
        <f t="shared" si="2"/>
        <v>1</v>
      </c>
      <c r="B146" s="80" t="s">
        <v>296</v>
      </c>
      <c r="C146" s="82">
        <v>3</v>
      </c>
      <c r="D146" s="114" t="s">
        <v>5259</v>
      </c>
      <c r="E146" s="118" t="s">
        <v>5333</v>
      </c>
      <c r="F146" s="114" t="s">
        <v>5334</v>
      </c>
      <c r="G146" s="118" t="s">
        <v>5335</v>
      </c>
      <c r="H146" s="114" t="s">
        <v>5643</v>
      </c>
      <c r="I146" s="118" t="s">
        <v>5648</v>
      </c>
      <c r="J146" s="114" t="s">
        <v>5684</v>
      </c>
      <c r="K146" s="118" t="s">
        <v>5683</v>
      </c>
      <c r="L146" s="114" t="s">
        <v>5686</v>
      </c>
      <c r="M146" s="118" t="s">
        <v>5685</v>
      </c>
      <c r="Q146"/>
      <c r="R146" s="97"/>
      <c r="S146" s="70"/>
      <c r="T146" s="70"/>
    </row>
    <row r="147" spans="1:20" s="65" customFormat="1" ht="93.6" x14ac:dyDescent="0.3">
      <c r="A147" s="50">
        <f t="shared" si="2"/>
        <v>1</v>
      </c>
      <c r="B147" s="77" t="s">
        <v>297</v>
      </c>
      <c r="C147" s="82">
        <v>3</v>
      </c>
      <c r="D147" s="114" t="s">
        <v>5336</v>
      </c>
      <c r="E147" s="118" t="s">
        <v>5337</v>
      </c>
      <c r="F147" s="114" t="s">
        <v>5684</v>
      </c>
      <c r="G147" s="118" t="s">
        <v>5683</v>
      </c>
      <c r="H147" s="114" t="s">
        <v>5686</v>
      </c>
      <c r="I147" s="118" t="s">
        <v>5685</v>
      </c>
      <c r="J147" s="118"/>
      <c r="K147" s="118"/>
      <c r="L147" s="118"/>
      <c r="M147" s="118"/>
      <c r="Q147"/>
      <c r="R147" s="97"/>
      <c r="S147" s="70"/>
      <c r="T147" s="70"/>
    </row>
    <row r="148" spans="1:20" s="65" customFormat="1" ht="109.2" x14ac:dyDescent="0.3">
      <c r="A148" s="50">
        <f t="shared" si="2"/>
        <v>1</v>
      </c>
      <c r="B148" s="77" t="s">
        <v>298</v>
      </c>
      <c r="C148" s="82">
        <v>3</v>
      </c>
      <c r="D148" s="114" t="s">
        <v>5338</v>
      </c>
      <c r="E148" s="118" t="s">
        <v>5339</v>
      </c>
      <c r="F148" s="114" t="s">
        <v>5482</v>
      </c>
      <c r="G148" s="118" t="s">
        <v>5481</v>
      </c>
      <c r="H148" s="114" t="s">
        <v>5340</v>
      </c>
      <c r="I148" s="118" t="s">
        <v>5341</v>
      </c>
      <c r="J148" s="114" t="s">
        <v>5299</v>
      </c>
      <c r="K148" s="116" t="s">
        <v>5478</v>
      </c>
      <c r="L148" s="114" t="s">
        <v>5480</v>
      </c>
      <c r="M148" s="118" t="s">
        <v>5479</v>
      </c>
      <c r="Q148"/>
      <c r="R148" s="97"/>
      <c r="S148" s="70"/>
      <c r="T148" s="70"/>
    </row>
    <row r="149" spans="1:20" s="65" customFormat="1" ht="109.2" x14ac:dyDescent="0.3">
      <c r="A149" s="50">
        <f t="shared" si="2"/>
        <v>1</v>
      </c>
      <c r="B149" s="77" t="s">
        <v>299</v>
      </c>
      <c r="C149" s="82">
        <v>3</v>
      </c>
      <c r="D149" s="114" t="s">
        <v>5106</v>
      </c>
      <c r="E149" s="118" t="s">
        <v>5108</v>
      </c>
      <c r="F149" s="114" t="s">
        <v>5688</v>
      </c>
      <c r="G149" s="118" t="s">
        <v>5687</v>
      </c>
      <c r="H149" s="114" t="s">
        <v>5690</v>
      </c>
      <c r="I149" s="118" t="s">
        <v>5689</v>
      </c>
      <c r="J149" s="118"/>
      <c r="K149" s="118"/>
      <c r="L149" s="118"/>
      <c r="M149" s="118"/>
      <c r="Q149"/>
      <c r="R149" s="97"/>
      <c r="S149" s="70"/>
      <c r="T149" s="70"/>
    </row>
    <row r="150" spans="1:20" s="65" customFormat="1" ht="93.6" x14ac:dyDescent="0.3">
      <c r="A150" s="50">
        <f t="shared" si="2"/>
        <v>1</v>
      </c>
      <c r="B150" s="77" t="s">
        <v>300</v>
      </c>
      <c r="C150" s="82">
        <v>3</v>
      </c>
      <c r="D150" s="114" t="s">
        <v>5342</v>
      </c>
      <c r="E150" s="118" t="s">
        <v>5343</v>
      </c>
      <c r="F150" s="114" t="s">
        <v>5344</v>
      </c>
      <c r="G150" s="118" t="s">
        <v>5345</v>
      </c>
      <c r="H150" s="114" t="s">
        <v>5346</v>
      </c>
      <c r="I150" s="118" t="s">
        <v>5347</v>
      </c>
      <c r="J150" s="114" t="s">
        <v>5348</v>
      </c>
      <c r="K150" s="118" t="s">
        <v>5349</v>
      </c>
      <c r="L150" s="118"/>
      <c r="M150" s="118"/>
      <c r="Q150"/>
      <c r="R150" s="97"/>
      <c r="S150" s="70"/>
      <c r="T150" s="70"/>
    </row>
    <row r="151" spans="1:20" s="65" customFormat="1" ht="109.2" x14ac:dyDescent="0.3">
      <c r="A151" s="50">
        <f t="shared" si="2"/>
        <v>1</v>
      </c>
      <c r="B151" s="80" t="s">
        <v>301</v>
      </c>
      <c r="C151" s="82">
        <v>3</v>
      </c>
      <c r="D151" s="114" t="s">
        <v>5350</v>
      </c>
      <c r="E151" s="118" t="s">
        <v>5351</v>
      </c>
      <c r="F151" s="114" t="s">
        <v>5352</v>
      </c>
      <c r="G151" s="118" t="s">
        <v>5353</v>
      </c>
      <c r="H151" s="118"/>
      <c r="I151" s="118"/>
      <c r="J151" s="118"/>
      <c r="K151" s="118"/>
      <c r="L151" s="118"/>
      <c r="M151" s="118"/>
      <c r="Q151"/>
      <c r="R151" s="97"/>
      <c r="S151" s="70"/>
      <c r="T151" s="70"/>
    </row>
    <row r="152" spans="1:20" s="65" customFormat="1" ht="93.6" x14ac:dyDescent="0.3">
      <c r="A152" s="50">
        <f t="shared" si="2"/>
        <v>1</v>
      </c>
      <c r="B152" s="77" t="s">
        <v>302</v>
      </c>
      <c r="C152" s="74">
        <v>3</v>
      </c>
      <c r="D152" s="114" t="s">
        <v>5354</v>
      </c>
      <c r="E152" s="113" t="s">
        <v>5355</v>
      </c>
      <c r="F152" s="114" t="s">
        <v>5356</v>
      </c>
      <c r="G152" s="113" t="s">
        <v>5357</v>
      </c>
      <c r="H152" s="114" t="s">
        <v>5484</v>
      </c>
      <c r="I152" s="113" t="s">
        <v>5483</v>
      </c>
      <c r="J152" s="113"/>
      <c r="K152" s="113"/>
      <c r="L152" s="113"/>
      <c r="M152" s="113"/>
      <c r="Q152"/>
      <c r="R152" s="97"/>
      <c r="S152" s="70"/>
      <c r="T152" s="70"/>
    </row>
    <row r="153" spans="1:20" s="65" customFormat="1" ht="64.5" customHeight="1" x14ac:dyDescent="0.3">
      <c r="A153" s="50">
        <f t="shared" si="2"/>
        <v>1</v>
      </c>
      <c r="B153" s="77" t="s">
        <v>303</v>
      </c>
      <c r="C153" s="74">
        <v>3</v>
      </c>
      <c r="D153" s="114" t="s">
        <v>5468</v>
      </c>
      <c r="E153" s="113" t="s">
        <v>5469</v>
      </c>
      <c r="F153" s="113"/>
      <c r="G153" s="120"/>
      <c r="H153" s="113"/>
      <c r="I153" s="113"/>
      <c r="J153" s="113"/>
      <c r="K153" s="113"/>
      <c r="L153" s="113"/>
      <c r="M153" s="113"/>
      <c r="Q153"/>
      <c r="R153" s="97"/>
      <c r="S153" s="70"/>
      <c r="T153" s="70"/>
    </row>
    <row r="154" spans="1:20" s="65" customFormat="1" ht="109.2" x14ac:dyDescent="0.3">
      <c r="A154" s="50">
        <f t="shared" si="2"/>
        <v>1</v>
      </c>
      <c r="B154" s="80" t="s">
        <v>304</v>
      </c>
      <c r="C154" s="82">
        <v>3</v>
      </c>
      <c r="D154" s="114" t="s">
        <v>5358</v>
      </c>
      <c r="E154" s="118" t="s">
        <v>5359</v>
      </c>
      <c r="F154" s="114" t="s">
        <v>5360</v>
      </c>
      <c r="G154" s="118" t="s">
        <v>5361</v>
      </c>
      <c r="H154" s="114" t="s">
        <v>5362</v>
      </c>
      <c r="I154" s="118" t="s">
        <v>5363</v>
      </c>
      <c r="J154" s="114" t="s">
        <v>5364</v>
      </c>
      <c r="K154" s="118" t="s">
        <v>5365</v>
      </c>
      <c r="L154" s="114" t="s">
        <v>5366</v>
      </c>
      <c r="M154" s="118" t="s">
        <v>5367</v>
      </c>
      <c r="Q154"/>
      <c r="R154" s="97"/>
      <c r="S154" s="70"/>
      <c r="T154" s="70"/>
    </row>
    <row r="155" spans="1:20" s="65" customFormat="1" ht="62.4" x14ac:dyDescent="0.3">
      <c r="A155" s="50">
        <f t="shared" si="2"/>
        <v>1</v>
      </c>
      <c r="B155" s="89" t="s">
        <v>305</v>
      </c>
      <c r="C155" s="82">
        <v>3</v>
      </c>
      <c r="D155" s="114" t="s">
        <v>5798</v>
      </c>
      <c r="E155" s="118" t="s">
        <v>5797</v>
      </c>
      <c r="F155" s="118"/>
      <c r="G155" s="118"/>
      <c r="H155" s="118"/>
      <c r="I155" s="118"/>
      <c r="J155" s="118"/>
      <c r="K155" s="118"/>
      <c r="L155" s="118"/>
      <c r="M155" s="118"/>
      <c r="Q155"/>
      <c r="R155" s="97"/>
      <c r="S155" s="70"/>
      <c r="T155" s="70"/>
    </row>
    <row r="156" spans="1:20" s="65" customFormat="1" ht="46.8" x14ac:dyDescent="0.3">
      <c r="A156" s="50">
        <f t="shared" si="2"/>
        <v>1</v>
      </c>
      <c r="B156" s="77" t="s">
        <v>306</v>
      </c>
      <c r="C156" s="82">
        <v>3</v>
      </c>
      <c r="D156" s="114" t="s">
        <v>5759</v>
      </c>
      <c r="E156" s="118" t="s">
        <v>5758</v>
      </c>
      <c r="F156" s="114" t="s">
        <v>5760</v>
      </c>
      <c r="G156" s="118" t="s">
        <v>5761</v>
      </c>
      <c r="H156" s="118"/>
      <c r="I156" s="118"/>
      <c r="J156" s="118"/>
      <c r="K156" s="118"/>
      <c r="L156" s="118"/>
      <c r="M156" s="118"/>
      <c r="Q156"/>
      <c r="R156" s="97"/>
      <c r="S156" s="70"/>
      <c r="T156" s="70"/>
    </row>
    <row r="157" spans="1:20" s="65" customFormat="1" ht="78" x14ac:dyDescent="0.3">
      <c r="A157" s="50">
        <f t="shared" si="2"/>
        <v>1</v>
      </c>
      <c r="B157" s="77" t="s">
        <v>24</v>
      </c>
      <c r="C157" s="82">
        <v>3</v>
      </c>
      <c r="D157" s="114" t="s">
        <v>5368</v>
      </c>
      <c r="E157" s="118" t="s">
        <v>5369</v>
      </c>
      <c r="F157" s="118"/>
      <c r="G157" s="118"/>
      <c r="H157" s="118"/>
      <c r="I157" s="118"/>
      <c r="J157" s="118"/>
      <c r="K157" s="118"/>
      <c r="L157" s="118"/>
      <c r="M157" s="118"/>
      <c r="Q157"/>
      <c r="R157" s="97"/>
      <c r="S157" s="70"/>
      <c r="T157" s="70"/>
    </row>
    <row r="158" spans="1:20" s="65" customFormat="1" ht="15.6" x14ac:dyDescent="0.3">
      <c r="A158" s="50"/>
      <c r="B158" s="78" t="s">
        <v>275</v>
      </c>
      <c r="C158" s="79">
        <f>SUM(C159)</f>
        <v>3</v>
      </c>
      <c r="D158" s="122"/>
      <c r="E158" s="122"/>
      <c r="F158" s="122"/>
      <c r="G158" s="122"/>
      <c r="H158" s="122"/>
      <c r="I158" s="122"/>
      <c r="J158" s="122"/>
      <c r="K158" s="122"/>
      <c r="L158" s="122"/>
      <c r="M158" s="122"/>
      <c r="Q158"/>
      <c r="R158" s="97"/>
      <c r="S158" s="70"/>
      <c r="T158" s="70"/>
    </row>
    <row r="159" spans="1:20" s="65" customFormat="1" ht="93.6" x14ac:dyDescent="0.3">
      <c r="A159" s="50">
        <f t="shared" si="2"/>
        <v>1</v>
      </c>
      <c r="B159" s="77" t="s">
        <v>22</v>
      </c>
      <c r="C159" s="82">
        <v>3</v>
      </c>
      <c r="D159" s="114" t="s">
        <v>5109</v>
      </c>
      <c r="E159" s="118" t="s">
        <v>5110</v>
      </c>
      <c r="F159" s="118"/>
      <c r="G159" s="118"/>
      <c r="H159" s="118"/>
      <c r="I159" s="118"/>
      <c r="J159" s="118"/>
      <c r="K159" s="118"/>
      <c r="L159" s="118"/>
      <c r="M159" s="118"/>
      <c r="Q159"/>
      <c r="R159" s="97"/>
      <c r="S159" s="70"/>
      <c r="T159" s="70"/>
    </row>
    <row r="160" spans="1:20" s="65" customFormat="1" ht="15.6" x14ac:dyDescent="0.3">
      <c r="A160" s="50"/>
      <c r="B160" s="78" t="s">
        <v>1</v>
      </c>
      <c r="C160" s="79">
        <f>SUM(C161)</f>
        <v>3</v>
      </c>
      <c r="D160" s="79"/>
      <c r="E160" s="79"/>
      <c r="F160" s="79"/>
      <c r="G160" s="79"/>
      <c r="H160" s="79"/>
      <c r="I160" s="79"/>
      <c r="J160" s="79"/>
      <c r="K160" s="79"/>
      <c r="L160" s="79"/>
      <c r="M160" s="79"/>
      <c r="Q160"/>
      <c r="R160" s="97"/>
      <c r="S160" s="70"/>
      <c r="T160" s="70"/>
    </row>
    <row r="161" spans="1:20" s="65" customFormat="1" ht="31.8" thickBot="1" x14ac:dyDescent="0.35">
      <c r="A161" s="50">
        <f t="shared" si="2"/>
        <v>1</v>
      </c>
      <c r="B161" s="83" t="s">
        <v>276</v>
      </c>
      <c r="C161" s="84">
        <v>3</v>
      </c>
      <c r="D161" s="126" t="s">
        <v>5645</v>
      </c>
      <c r="E161" s="127" t="s">
        <v>5644</v>
      </c>
      <c r="F161" s="123"/>
      <c r="G161" s="123"/>
      <c r="H161" s="123"/>
      <c r="I161" s="123"/>
      <c r="J161" s="123"/>
      <c r="K161" s="123"/>
      <c r="L161" s="123"/>
      <c r="M161" s="123"/>
      <c r="Q161"/>
      <c r="R161" s="97"/>
      <c r="S161" s="70"/>
      <c r="T161" s="70"/>
    </row>
    <row r="162" spans="1:20" s="65" customFormat="1" ht="38.1" customHeight="1" thickBot="1" x14ac:dyDescent="0.35">
      <c r="A162" s="50"/>
      <c r="B162" s="68" t="s">
        <v>7</v>
      </c>
      <c r="C162" s="69">
        <f>C163+C172+C182+C184+C194+C204+C208+C214+C216</f>
        <v>118</v>
      </c>
      <c r="D162" s="69"/>
      <c r="E162" s="69"/>
      <c r="F162" s="69"/>
      <c r="G162" s="69"/>
      <c r="H162" s="69"/>
      <c r="I162" s="69"/>
      <c r="J162" s="69"/>
      <c r="K162" s="69"/>
      <c r="L162" s="69"/>
      <c r="M162" s="69"/>
      <c r="Q162"/>
      <c r="R162" s="97"/>
      <c r="S162" s="70"/>
      <c r="T162" s="70"/>
    </row>
    <row r="163" spans="1:20" s="65" customFormat="1" ht="15.6" x14ac:dyDescent="0.3">
      <c r="A163" s="50"/>
      <c r="B163" s="71" t="s">
        <v>6</v>
      </c>
      <c r="C163" s="72">
        <f>SUM(C165:C171)</f>
        <v>21</v>
      </c>
      <c r="D163" s="72"/>
      <c r="E163" s="72"/>
      <c r="F163" s="72"/>
      <c r="G163" s="72"/>
      <c r="H163" s="72"/>
      <c r="I163" s="72"/>
      <c r="J163" s="72"/>
      <c r="K163" s="72"/>
      <c r="L163" s="72"/>
      <c r="M163" s="72"/>
      <c r="Q163"/>
      <c r="R163" s="97"/>
      <c r="S163" s="70"/>
      <c r="T163" s="70"/>
    </row>
    <row r="164" spans="1:20" s="65" customFormat="1" ht="38.1" customHeight="1" x14ac:dyDescent="0.3">
      <c r="A164" s="50"/>
      <c r="B164" s="73" t="s">
        <v>247</v>
      </c>
      <c r="C164" s="74" t="s">
        <v>385</v>
      </c>
      <c r="D164" s="75"/>
      <c r="E164" s="75"/>
      <c r="F164" s="75"/>
      <c r="G164" s="75"/>
      <c r="H164" s="75"/>
      <c r="I164" s="75"/>
      <c r="J164" s="75"/>
      <c r="K164" s="75"/>
      <c r="L164" s="75"/>
      <c r="M164" s="75"/>
      <c r="Q164"/>
      <c r="R164" s="97"/>
      <c r="S164" s="70"/>
      <c r="T164" s="70"/>
    </row>
    <row r="165" spans="1:20" s="65" customFormat="1" ht="163.5" customHeight="1" x14ac:dyDescent="0.3">
      <c r="A165" s="50">
        <f t="shared" si="2"/>
        <v>1</v>
      </c>
      <c r="B165" s="85" t="s">
        <v>307</v>
      </c>
      <c r="C165" s="74">
        <v>3</v>
      </c>
      <c r="D165" s="114" t="s">
        <v>5111</v>
      </c>
      <c r="E165" s="113" t="s">
        <v>5784</v>
      </c>
      <c r="F165" s="114" t="s">
        <v>5113</v>
      </c>
      <c r="G165" s="113" t="s">
        <v>5114</v>
      </c>
      <c r="H165" s="114" t="s">
        <v>5104</v>
      </c>
      <c r="I165" s="113" t="s">
        <v>5115</v>
      </c>
      <c r="J165" s="114" t="s">
        <v>5116</v>
      </c>
      <c r="K165" s="113" t="s">
        <v>5117</v>
      </c>
      <c r="L165" s="114" t="s">
        <v>5118</v>
      </c>
      <c r="M165" s="113" t="s">
        <v>5119</v>
      </c>
      <c r="Q165"/>
      <c r="R165" s="97"/>
      <c r="S165" s="70"/>
      <c r="T165" s="70"/>
    </row>
    <row r="166" spans="1:20" s="65" customFormat="1" ht="156" x14ac:dyDescent="0.3">
      <c r="A166" s="50">
        <f t="shared" si="2"/>
        <v>1</v>
      </c>
      <c r="B166" s="85" t="s">
        <v>308</v>
      </c>
      <c r="C166" s="86">
        <v>3</v>
      </c>
      <c r="D166" s="114" t="s">
        <v>5116</v>
      </c>
      <c r="E166" s="124" t="s">
        <v>5117</v>
      </c>
      <c r="F166" s="114" t="s">
        <v>5113</v>
      </c>
      <c r="G166" s="124" t="s">
        <v>5114</v>
      </c>
      <c r="H166" s="114" t="s">
        <v>5342</v>
      </c>
      <c r="I166" s="124" t="s">
        <v>5749</v>
      </c>
      <c r="J166" s="124"/>
      <c r="K166" s="124"/>
      <c r="L166" s="124"/>
      <c r="M166" s="124"/>
      <c r="Q166"/>
      <c r="R166" s="97"/>
      <c r="S166" s="70"/>
      <c r="T166" s="70"/>
    </row>
    <row r="167" spans="1:20" s="65" customFormat="1" ht="156" x14ac:dyDescent="0.3">
      <c r="A167" s="50">
        <f t="shared" si="2"/>
        <v>1</v>
      </c>
      <c r="B167" s="85" t="s">
        <v>309</v>
      </c>
      <c r="C167" s="86">
        <v>3</v>
      </c>
      <c r="D167" s="114" t="s">
        <v>5113</v>
      </c>
      <c r="E167" s="124" t="s">
        <v>5114</v>
      </c>
      <c r="F167" s="124"/>
      <c r="G167" s="124"/>
      <c r="H167" s="124"/>
      <c r="I167" s="124"/>
      <c r="J167" s="124"/>
      <c r="K167" s="124"/>
      <c r="L167" s="124"/>
      <c r="M167" s="124"/>
      <c r="Q167"/>
      <c r="R167" s="97"/>
      <c r="S167" s="70"/>
      <c r="T167" s="70"/>
    </row>
    <row r="168" spans="1:20" s="65" customFormat="1" ht="93.6" x14ac:dyDescent="0.3">
      <c r="A168" s="50">
        <f t="shared" si="2"/>
        <v>1</v>
      </c>
      <c r="B168" s="85" t="s">
        <v>310</v>
      </c>
      <c r="C168" s="86">
        <v>3</v>
      </c>
      <c r="D168" s="114" t="s">
        <v>5120</v>
      </c>
      <c r="E168" s="124" t="s">
        <v>5121</v>
      </c>
      <c r="F168" s="124"/>
      <c r="G168" s="124"/>
      <c r="H168" s="124"/>
      <c r="I168" s="124"/>
      <c r="J168" s="124"/>
      <c r="K168" s="124"/>
      <c r="L168" s="124"/>
      <c r="M168" s="124"/>
      <c r="Q168"/>
      <c r="R168" s="97"/>
      <c r="S168" s="70"/>
      <c r="T168" s="70"/>
    </row>
    <row r="169" spans="1:20" s="65" customFormat="1" ht="62.4" x14ac:dyDescent="0.3">
      <c r="A169" s="50">
        <f t="shared" si="2"/>
        <v>1</v>
      </c>
      <c r="B169" s="85" t="s">
        <v>311</v>
      </c>
      <c r="C169" s="86">
        <v>3</v>
      </c>
      <c r="D169" s="114" t="s">
        <v>5342</v>
      </c>
      <c r="E169" s="124" t="s">
        <v>5343</v>
      </c>
      <c r="F169" s="124"/>
      <c r="G169" s="124"/>
      <c r="H169" s="124"/>
      <c r="I169" s="124"/>
      <c r="J169" s="124"/>
      <c r="K169" s="124"/>
      <c r="L169" s="124"/>
      <c r="M169" s="124"/>
      <c r="Q169"/>
      <c r="R169" s="97"/>
      <c r="S169" s="70"/>
      <c r="T169" s="70"/>
    </row>
    <row r="170" spans="1:20" s="65" customFormat="1" ht="124.8" x14ac:dyDescent="0.3">
      <c r="A170" s="50">
        <f t="shared" si="2"/>
        <v>1</v>
      </c>
      <c r="B170" s="88" t="s">
        <v>312</v>
      </c>
      <c r="C170" s="86">
        <v>3</v>
      </c>
      <c r="D170" s="114" t="s">
        <v>5751</v>
      </c>
      <c r="E170" s="124" t="s">
        <v>5750</v>
      </c>
      <c r="F170" s="114" t="s">
        <v>5753</v>
      </c>
      <c r="G170" s="124" t="s">
        <v>5752</v>
      </c>
      <c r="H170" s="114" t="s">
        <v>5754</v>
      </c>
      <c r="I170" s="124" t="s">
        <v>5755</v>
      </c>
      <c r="J170" s="124"/>
      <c r="K170" s="124"/>
      <c r="L170" s="124"/>
      <c r="M170" s="124"/>
      <c r="Q170"/>
      <c r="R170" s="97"/>
      <c r="S170" s="70"/>
      <c r="T170" s="70"/>
    </row>
    <row r="171" spans="1:20" s="65" customFormat="1" ht="124.8" x14ac:dyDescent="0.3">
      <c r="A171" s="50">
        <f t="shared" si="2"/>
        <v>1</v>
      </c>
      <c r="B171" s="85" t="s">
        <v>313</v>
      </c>
      <c r="C171" s="86">
        <v>3</v>
      </c>
      <c r="D171" s="114" t="s">
        <v>5116</v>
      </c>
      <c r="E171" s="124" t="s">
        <v>5117</v>
      </c>
      <c r="F171" s="124"/>
      <c r="G171" s="124"/>
      <c r="H171" s="124"/>
      <c r="I171" s="124"/>
      <c r="J171" s="124"/>
      <c r="K171" s="124"/>
      <c r="L171" s="124"/>
      <c r="M171" s="124"/>
      <c r="Q171"/>
      <c r="R171" s="97"/>
      <c r="S171" s="70"/>
      <c r="T171" s="70"/>
    </row>
    <row r="172" spans="1:20" s="65" customFormat="1" ht="20.100000000000001" customHeight="1" x14ac:dyDescent="0.3">
      <c r="A172" s="50"/>
      <c r="B172" s="78" t="s">
        <v>254</v>
      </c>
      <c r="C172" s="79">
        <f>SUM(C174:C181)</f>
        <v>16</v>
      </c>
      <c r="D172" s="79"/>
      <c r="E172" s="79"/>
      <c r="F172" s="79"/>
      <c r="G172" s="79"/>
      <c r="H172" s="79"/>
      <c r="I172" s="79"/>
      <c r="J172" s="79"/>
      <c r="K172" s="79"/>
      <c r="L172" s="79"/>
      <c r="M172" s="79"/>
      <c r="Q172"/>
      <c r="R172" s="97"/>
      <c r="S172" s="70"/>
      <c r="T172" s="70"/>
    </row>
    <row r="173" spans="1:20" s="65" customFormat="1" ht="38.1" customHeight="1" x14ac:dyDescent="0.3">
      <c r="A173" s="50">
        <f t="shared" si="2"/>
        <v>0</v>
      </c>
      <c r="B173" s="77" t="s">
        <v>255</v>
      </c>
      <c r="C173" s="74" t="s">
        <v>385</v>
      </c>
      <c r="D173" s="75"/>
      <c r="E173" s="75"/>
      <c r="F173" s="75"/>
      <c r="G173" s="75"/>
      <c r="H173" s="75"/>
      <c r="I173" s="75"/>
      <c r="J173" s="75"/>
      <c r="K173" s="75"/>
      <c r="L173" s="75"/>
      <c r="M173" s="75"/>
      <c r="Q173"/>
      <c r="R173" s="97"/>
      <c r="S173" s="70"/>
      <c r="T173" s="70"/>
    </row>
    <row r="174" spans="1:20" s="65" customFormat="1" ht="140.4" x14ac:dyDescent="0.3">
      <c r="A174" s="50">
        <f t="shared" si="2"/>
        <v>1</v>
      </c>
      <c r="B174" s="85" t="s">
        <v>307</v>
      </c>
      <c r="C174" s="81">
        <v>2</v>
      </c>
      <c r="D174" s="114" t="s">
        <v>5740</v>
      </c>
      <c r="E174" s="121" t="s">
        <v>5739</v>
      </c>
      <c r="F174" s="114" t="s">
        <v>5742</v>
      </c>
      <c r="G174" s="121" t="s">
        <v>5741</v>
      </c>
      <c r="H174" s="114" t="s">
        <v>5116</v>
      </c>
      <c r="I174" s="121" t="s">
        <v>5782</v>
      </c>
      <c r="J174" s="121"/>
      <c r="K174" s="121"/>
      <c r="L174" s="121"/>
      <c r="M174" s="121"/>
      <c r="Q174"/>
      <c r="R174" s="97"/>
      <c r="S174" s="70"/>
      <c r="T174" s="70"/>
    </row>
    <row r="175" spans="1:20" s="65" customFormat="1" ht="124.8" x14ac:dyDescent="0.3">
      <c r="A175" s="50">
        <f t="shared" si="2"/>
        <v>1</v>
      </c>
      <c r="B175" s="85" t="s">
        <v>308</v>
      </c>
      <c r="C175" s="82">
        <v>2</v>
      </c>
      <c r="D175" s="114" t="s">
        <v>5122</v>
      </c>
      <c r="E175" s="118" t="s">
        <v>5123</v>
      </c>
      <c r="F175" s="114" t="s">
        <v>5116</v>
      </c>
      <c r="G175" s="121" t="s">
        <v>5782</v>
      </c>
      <c r="H175" s="118"/>
      <c r="I175" s="118"/>
      <c r="J175" s="118"/>
      <c r="K175" s="118"/>
      <c r="L175" s="118"/>
      <c r="M175" s="118"/>
      <c r="Q175"/>
      <c r="R175" s="97"/>
      <c r="S175" s="70"/>
      <c r="T175" s="70"/>
    </row>
    <row r="176" spans="1:20" s="65" customFormat="1" ht="124.8" x14ac:dyDescent="0.3">
      <c r="A176" s="50">
        <f t="shared" si="2"/>
        <v>1</v>
      </c>
      <c r="B176" s="88" t="s">
        <v>314</v>
      </c>
      <c r="C176" s="82">
        <v>2</v>
      </c>
      <c r="D176" s="114" t="s">
        <v>5124</v>
      </c>
      <c r="E176" s="118" t="s">
        <v>5125</v>
      </c>
      <c r="F176" s="114" t="s">
        <v>5126</v>
      </c>
      <c r="G176" s="118" t="s">
        <v>5127</v>
      </c>
      <c r="H176" s="114" t="s">
        <v>5128</v>
      </c>
      <c r="I176" s="118" t="s">
        <v>5129</v>
      </c>
      <c r="J176" s="114" t="s">
        <v>5116</v>
      </c>
      <c r="K176" s="121" t="s">
        <v>5782</v>
      </c>
      <c r="L176" s="118"/>
      <c r="M176" s="118"/>
      <c r="Q176"/>
      <c r="R176" s="97"/>
      <c r="S176" s="70"/>
      <c r="T176" s="70"/>
    </row>
    <row r="177" spans="1:20" s="65" customFormat="1" ht="124.8" x14ac:dyDescent="0.3">
      <c r="A177" s="50">
        <f t="shared" si="2"/>
        <v>1</v>
      </c>
      <c r="B177" s="77" t="s">
        <v>315</v>
      </c>
      <c r="C177" s="82">
        <v>2</v>
      </c>
      <c r="D177" s="114" t="s">
        <v>5130</v>
      </c>
      <c r="E177" s="118" t="s">
        <v>5131</v>
      </c>
      <c r="F177" s="114" t="s">
        <v>5116</v>
      </c>
      <c r="G177" s="121" t="s">
        <v>5782</v>
      </c>
      <c r="H177" s="118"/>
      <c r="I177" s="118"/>
      <c r="J177" s="118"/>
      <c r="K177" s="118"/>
      <c r="L177" s="118"/>
      <c r="M177" s="118"/>
      <c r="Q177"/>
      <c r="R177" s="97"/>
      <c r="S177" s="70"/>
      <c r="T177" s="70"/>
    </row>
    <row r="178" spans="1:20" s="65" customFormat="1" ht="156" x14ac:dyDescent="0.3">
      <c r="A178" s="50">
        <f t="shared" si="2"/>
        <v>1</v>
      </c>
      <c r="B178" s="85" t="s">
        <v>309</v>
      </c>
      <c r="C178" s="82">
        <v>2</v>
      </c>
      <c r="D178" s="114" t="s">
        <v>5124</v>
      </c>
      <c r="E178" s="118" t="s">
        <v>5132</v>
      </c>
      <c r="F178" s="114" t="s">
        <v>5113</v>
      </c>
      <c r="G178" s="118" t="s">
        <v>5133</v>
      </c>
      <c r="H178" s="114" t="s">
        <v>5116</v>
      </c>
      <c r="I178" s="121" t="s">
        <v>5782</v>
      </c>
      <c r="J178" s="118"/>
      <c r="K178" s="118"/>
      <c r="L178" s="118"/>
      <c r="M178" s="118"/>
      <c r="Q178"/>
      <c r="R178" s="97"/>
      <c r="S178" s="70"/>
      <c r="T178" s="70"/>
    </row>
    <row r="179" spans="1:20" s="65" customFormat="1" ht="124.8" x14ac:dyDescent="0.3">
      <c r="A179" s="50">
        <f t="shared" si="2"/>
        <v>1</v>
      </c>
      <c r="B179" s="85" t="s">
        <v>310</v>
      </c>
      <c r="C179" s="82">
        <v>2</v>
      </c>
      <c r="D179" s="114" t="s">
        <v>5134</v>
      </c>
      <c r="E179" s="118" t="s">
        <v>5747</v>
      </c>
      <c r="F179" s="114" t="s">
        <v>5116</v>
      </c>
      <c r="G179" s="121" t="s">
        <v>5782</v>
      </c>
      <c r="H179" s="118"/>
      <c r="I179" s="118"/>
      <c r="J179" s="118"/>
      <c r="K179" s="118"/>
      <c r="L179" s="118"/>
      <c r="M179" s="118"/>
      <c r="Q179"/>
      <c r="R179" s="97"/>
      <c r="S179" s="70"/>
      <c r="T179" s="70"/>
    </row>
    <row r="180" spans="1:20" s="65" customFormat="1" ht="124.8" x14ac:dyDescent="0.3">
      <c r="A180" s="50">
        <f t="shared" si="2"/>
        <v>1</v>
      </c>
      <c r="B180" s="85" t="s">
        <v>311</v>
      </c>
      <c r="C180" s="82">
        <v>2</v>
      </c>
      <c r="D180" s="114" t="s">
        <v>5134</v>
      </c>
      <c r="E180" s="118" t="s">
        <v>5747</v>
      </c>
      <c r="F180" s="114" t="s">
        <v>5116</v>
      </c>
      <c r="G180" s="121" t="s">
        <v>5782</v>
      </c>
      <c r="H180" s="118"/>
      <c r="I180" s="118"/>
      <c r="J180" s="118"/>
      <c r="K180" s="118"/>
      <c r="L180" s="118"/>
      <c r="M180" s="118"/>
      <c r="Q180"/>
      <c r="R180" s="97"/>
      <c r="S180" s="70"/>
      <c r="T180" s="70"/>
    </row>
    <row r="181" spans="1:20" s="65" customFormat="1" ht="124.8" x14ac:dyDescent="0.3">
      <c r="A181" s="50">
        <f t="shared" si="2"/>
        <v>1</v>
      </c>
      <c r="B181" s="77" t="s">
        <v>316</v>
      </c>
      <c r="C181" s="82">
        <v>2</v>
      </c>
      <c r="D181" s="114" t="s">
        <v>5116</v>
      </c>
      <c r="E181" s="121" t="s">
        <v>5782</v>
      </c>
      <c r="F181" s="118"/>
      <c r="G181" s="118"/>
      <c r="H181" s="118"/>
      <c r="I181" s="118"/>
      <c r="J181" s="118"/>
      <c r="K181" s="118"/>
      <c r="L181" s="118"/>
      <c r="M181" s="118"/>
      <c r="Q181"/>
      <c r="R181" s="97"/>
      <c r="S181" s="70"/>
      <c r="T181" s="70"/>
    </row>
    <row r="182" spans="1:20" s="65" customFormat="1" ht="15.6" x14ac:dyDescent="0.3">
      <c r="A182" s="50"/>
      <c r="B182" s="78" t="s">
        <v>260</v>
      </c>
      <c r="C182" s="79">
        <f>SUM(C183)</f>
        <v>3</v>
      </c>
      <c r="D182" s="122"/>
      <c r="E182" s="122"/>
      <c r="F182" s="122"/>
      <c r="G182" s="122"/>
      <c r="H182" s="122"/>
      <c r="I182" s="122"/>
      <c r="J182" s="122"/>
      <c r="K182" s="122"/>
      <c r="L182" s="122"/>
      <c r="M182" s="122"/>
      <c r="Q182"/>
      <c r="R182" s="97"/>
      <c r="S182" s="70"/>
      <c r="T182" s="70"/>
    </row>
    <row r="183" spans="1:20" s="65" customFormat="1" ht="52.5" customHeight="1" x14ac:dyDescent="0.3">
      <c r="A183" s="50">
        <f t="shared" si="2"/>
        <v>1</v>
      </c>
      <c r="B183" s="77" t="s">
        <v>261</v>
      </c>
      <c r="C183" s="82">
        <v>3</v>
      </c>
      <c r="D183" s="114" t="s">
        <v>5800</v>
      </c>
      <c r="E183" s="118" t="s">
        <v>5799</v>
      </c>
      <c r="F183" s="118"/>
      <c r="G183" s="118"/>
      <c r="H183" s="118"/>
      <c r="I183" s="118"/>
      <c r="J183" s="118"/>
      <c r="K183" s="118"/>
      <c r="L183" s="118"/>
      <c r="M183" s="118"/>
      <c r="Q183"/>
      <c r="R183" s="97"/>
      <c r="S183" s="70"/>
      <c r="T183" s="70"/>
    </row>
    <row r="184" spans="1:20" s="65" customFormat="1" ht="15.6" x14ac:dyDescent="0.3">
      <c r="A184" s="50"/>
      <c r="B184" s="78" t="s">
        <v>262</v>
      </c>
      <c r="C184" s="79">
        <f>SUM(C186:C193)</f>
        <v>24</v>
      </c>
      <c r="D184" s="122"/>
      <c r="E184" s="122"/>
      <c r="F184" s="122"/>
      <c r="G184" s="122"/>
      <c r="H184" s="122"/>
      <c r="I184" s="122"/>
      <c r="J184" s="122"/>
      <c r="K184" s="122"/>
      <c r="L184" s="122"/>
      <c r="M184" s="122"/>
      <c r="Q184"/>
      <c r="R184" s="97"/>
      <c r="S184" s="70"/>
      <c r="T184" s="70"/>
    </row>
    <row r="185" spans="1:20" s="65" customFormat="1" ht="38.1" customHeight="1" x14ac:dyDescent="0.3">
      <c r="A185" s="50"/>
      <c r="B185" s="77" t="s">
        <v>263</v>
      </c>
      <c r="C185" s="74" t="s">
        <v>385</v>
      </c>
      <c r="D185" s="125"/>
      <c r="E185" s="125"/>
      <c r="F185" s="125"/>
      <c r="G185" s="125"/>
      <c r="H185" s="125"/>
      <c r="I185" s="125"/>
      <c r="J185" s="125"/>
      <c r="K185" s="125"/>
      <c r="L185" s="125"/>
      <c r="M185" s="125"/>
      <c r="Q185"/>
      <c r="R185" s="97"/>
      <c r="S185" s="70"/>
      <c r="T185" s="70"/>
    </row>
    <row r="186" spans="1:20" s="65" customFormat="1" ht="93.6" x14ac:dyDescent="0.3">
      <c r="A186" s="50">
        <f t="shared" si="2"/>
        <v>1</v>
      </c>
      <c r="B186" s="85" t="s">
        <v>307</v>
      </c>
      <c r="C186" s="82">
        <v>3</v>
      </c>
      <c r="D186" s="114" t="s">
        <v>5134</v>
      </c>
      <c r="E186" s="118" t="s">
        <v>5135</v>
      </c>
      <c r="F186" s="114" t="s">
        <v>5104</v>
      </c>
      <c r="G186" s="118" t="s">
        <v>5105</v>
      </c>
      <c r="H186" s="114" t="s">
        <v>5122</v>
      </c>
      <c r="I186" s="118" t="s">
        <v>5136</v>
      </c>
      <c r="J186" s="118"/>
      <c r="K186" s="118"/>
      <c r="L186" s="118"/>
      <c r="M186" s="118"/>
      <c r="Q186"/>
      <c r="R186" s="97"/>
      <c r="S186" s="70"/>
      <c r="T186" s="70"/>
    </row>
    <row r="187" spans="1:20" s="65" customFormat="1" ht="78" x14ac:dyDescent="0.3">
      <c r="A187" s="50">
        <f t="shared" si="2"/>
        <v>1</v>
      </c>
      <c r="B187" s="85" t="s">
        <v>308</v>
      </c>
      <c r="C187" s="82">
        <v>3</v>
      </c>
      <c r="D187" s="114" t="s">
        <v>5122</v>
      </c>
      <c r="E187" s="118" t="s">
        <v>5136</v>
      </c>
      <c r="F187" s="118"/>
      <c r="G187" s="118"/>
      <c r="H187" s="118"/>
      <c r="I187" s="118"/>
      <c r="J187" s="118"/>
      <c r="K187" s="118"/>
      <c r="L187" s="118"/>
      <c r="M187" s="118"/>
      <c r="Q187"/>
      <c r="R187" s="97"/>
      <c r="S187" s="70"/>
      <c r="T187" s="70"/>
    </row>
    <row r="188" spans="1:20" s="65" customFormat="1" ht="93.6" x14ac:dyDescent="0.3">
      <c r="A188" s="50">
        <f t="shared" si="2"/>
        <v>1</v>
      </c>
      <c r="B188" s="88" t="s">
        <v>314</v>
      </c>
      <c r="C188" s="82">
        <v>3</v>
      </c>
      <c r="D188" s="118" t="s">
        <v>5467</v>
      </c>
      <c r="E188" s="118" t="s">
        <v>5842</v>
      </c>
      <c r="F188" s="118"/>
      <c r="G188" s="118"/>
      <c r="H188" s="118"/>
      <c r="I188" s="118"/>
      <c r="J188" s="118"/>
      <c r="K188" s="118"/>
      <c r="L188" s="118"/>
      <c r="M188" s="118"/>
      <c r="Q188"/>
      <c r="R188" s="97"/>
      <c r="S188" s="70"/>
      <c r="T188" s="70"/>
    </row>
    <row r="189" spans="1:20" s="65" customFormat="1" ht="140.4" x14ac:dyDescent="0.3">
      <c r="A189" s="50">
        <f t="shared" si="2"/>
        <v>1</v>
      </c>
      <c r="B189" s="77" t="s">
        <v>315</v>
      </c>
      <c r="C189" s="82">
        <v>3</v>
      </c>
      <c r="D189" s="114" t="s">
        <v>5740</v>
      </c>
      <c r="E189" s="121" t="s">
        <v>5739</v>
      </c>
      <c r="F189" s="114" t="s">
        <v>5111</v>
      </c>
      <c r="G189" s="113" t="s">
        <v>5784</v>
      </c>
      <c r="H189" s="118"/>
      <c r="I189" s="118"/>
      <c r="J189" s="118"/>
      <c r="K189" s="118"/>
      <c r="L189" s="118"/>
      <c r="M189" s="118"/>
      <c r="Q189"/>
      <c r="R189" s="97"/>
      <c r="S189" s="70"/>
      <c r="T189" s="70"/>
    </row>
    <row r="190" spans="1:20" s="65" customFormat="1" ht="78" x14ac:dyDescent="0.3">
      <c r="A190" s="50">
        <f t="shared" si="2"/>
        <v>1</v>
      </c>
      <c r="B190" s="85" t="s">
        <v>309</v>
      </c>
      <c r="C190" s="74">
        <v>3</v>
      </c>
      <c r="D190" s="114" t="s">
        <v>5111</v>
      </c>
      <c r="E190" s="113" t="s">
        <v>5784</v>
      </c>
      <c r="F190" s="113"/>
      <c r="G190" s="113"/>
      <c r="H190" s="113"/>
      <c r="I190" s="113"/>
      <c r="J190" s="113"/>
      <c r="K190" s="113"/>
      <c r="L190" s="113"/>
      <c r="M190" s="113"/>
      <c r="Q190"/>
      <c r="R190" s="97"/>
      <c r="S190" s="70"/>
      <c r="T190" s="70"/>
    </row>
    <row r="191" spans="1:20" s="65" customFormat="1" ht="62.4" x14ac:dyDescent="0.3">
      <c r="A191" s="50">
        <f t="shared" si="2"/>
        <v>1</v>
      </c>
      <c r="B191" s="85" t="s">
        <v>310</v>
      </c>
      <c r="C191" s="82">
        <v>3</v>
      </c>
      <c r="D191" s="114" t="s">
        <v>5134</v>
      </c>
      <c r="E191" s="118" t="s">
        <v>5747</v>
      </c>
      <c r="F191" s="118"/>
      <c r="G191" s="118"/>
      <c r="H191" s="118"/>
      <c r="I191" s="118"/>
      <c r="J191" s="118"/>
      <c r="K191" s="118"/>
      <c r="L191" s="118"/>
      <c r="M191" s="118"/>
      <c r="Q191"/>
      <c r="R191" s="97"/>
      <c r="S191" s="70"/>
      <c r="T191" s="70"/>
    </row>
    <row r="192" spans="1:20" s="65" customFormat="1" ht="62.4" x14ac:dyDescent="0.3">
      <c r="A192" s="50">
        <f t="shared" si="2"/>
        <v>1</v>
      </c>
      <c r="B192" s="85" t="s">
        <v>311</v>
      </c>
      <c r="C192" s="82">
        <v>3</v>
      </c>
      <c r="D192" s="114" t="s">
        <v>5134</v>
      </c>
      <c r="E192" s="118" t="s">
        <v>5747</v>
      </c>
      <c r="F192" s="119"/>
      <c r="G192" s="118"/>
      <c r="H192" s="118"/>
      <c r="I192" s="118"/>
      <c r="J192" s="118"/>
      <c r="K192" s="118"/>
      <c r="L192" s="118"/>
      <c r="M192" s="118"/>
      <c r="Q192"/>
      <c r="R192" s="97"/>
      <c r="S192" s="70"/>
      <c r="T192" s="70"/>
    </row>
    <row r="193" spans="1:20" s="65" customFormat="1" ht="48.75" customHeight="1" x14ac:dyDescent="0.3">
      <c r="A193" s="50">
        <f t="shared" si="2"/>
        <v>1</v>
      </c>
      <c r="B193" s="77" t="s">
        <v>316</v>
      </c>
      <c r="C193" s="82">
        <v>3</v>
      </c>
      <c r="D193" s="114" t="s">
        <v>5305</v>
      </c>
      <c r="E193" s="118" t="s">
        <v>5843</v>
      </c>
      <c r="F193" s="118"/>
      <c r="G193" s="118"/>
      <c r="H193" s="118"/>
      <c r="I193" s="118"/>
      <c r="J193" s="118"/>
      <c r="K193" s="118"/>
      <c r="L193" s="118"/>
      <c r="M193" s="118"/>
      <c r="Q193"/>
      <c r="R193" s="97"/>
      <c r="S193" s="70"/>
      <c r="T193" s="70"/>
    </row>
    <row r="194" spans="1:20" s="65" customFormat="1" ht="20.100000000000001" customHeight="1" x14ac:dyDescent="0.3">
      <c r="A194" s="50"/>
      <c r="B194" s="78" t="s">
        <v>264</v>
      </c>
      <c r="C194" s="79">
        <f>SUM(C196:C203)</f>
        <v>24</v>
      </c>
      <c r="D194" s="122"/>
      <c r="E194" s="122"/>
      <c r="F194" s="122"/>
      <c r="G194" s="122"/>
      <c r="H194" s="122"/>
      <c r="I194" s="122"/>
      <c r="J194" s="122"/>
      <c r="K194" s="122"/>
      <c r="L194" s="122"/>
      <c r="M194" s="122"/>
      <c r="Q194"/>
      <c r="R194" s="97"/>
      <c r="S194" s="70"/>
      <c r="T194" s="70"/>
    </row>
    <row r="195" spans="1:20" s="65" customFormat="1" ht="38.1" customHeight="1" x14ac:dyDescent="0.3">
      <c r="A195" s="50"/>
      <c r="B195" s="77" t="s">
        <v>265</v>
      </c>
      <c r="C195" s="74" t="s">
        <v>385</v>
      </c>
      <c r="D195" s="125"/>
      <c r="E195" s="125"/>
      <c r="F195" s="125"/>
      <c r="G195" s="125"/>
      <c r="H195" s="125"/>
      <c r="I195" s="125"/>
      <c r="J195" s="125"/>
      <c r="K195" s="125"/>
      <c r="L195" s="125"/>
      <c r="M195" s="125"/>
      <c r="Q195"/>
      <c r="R195" s="97"/>
      <c r="S195" s="70"/>
      <c r="T195" s="70"/>
    </row>
    <row r="196" spans="1:20" s="65" customFormat="1" ht="46.8" x14ac:dyDescent="0.3">
      <c r="A196" s="50">
        <f t="shared" si="2"/>
        <v>1</v>
      </c>
      <c r="B196" s="85" t="s">
        <v>307</v>
      </c>
      <c r="C196" s="82">
        <v>3</v>
      </c>
      <c r="D196" s="114" t="s">
        <v>5106</v>
      </c>
      <c r="E196" s="118" t="s">
        <v>5107</v>
      </c>
      <c r="F196" s="118"/>
      <c r="G196" s="118"/>
      <c r="H196" s="118"/>
      <c r="I196" s="118"/>
      <c r="J196" s="118"/>
      <c r="K196" s="118"/>
      <c r="L196" s="118"/>
      <c r="M196" s="118"/>
      <c r="Q196"/>
      <c r="R196" s="97"/>
      <c r="S196" s="70"/>
      <c r="T196" s="70"/>
    </row>
    <row r="197" spans="1:20" s="65" customFormat="1" ht="78" x14ac:dyDescent="0.3">
      <c r="A197" s="50">
        <f t="shared" si="2"/>
        <v>1</v>
      </c>
      <c r="B197" s="85" t="s">
        <v>308</v>
      </c>
      <c r="C197" s="82">
        <v>3</v>
      </c>
      <c r="D197" s="114" t="s">
        <v>5137</v>
      </c>
      <c r="E197" s="118" t="s">
        <v>5138</v>
      </c>
      <c r="F197" s="114" t="s">
        <v>5139</v>
      </c>
      <c r="G197" s="118" t="s">
        <v>5140</v>
      </c>
      <c r="H197" s="114" t="s">
        <v>5141</v>
      </c>
      <c r="I197" s="118" t="s">
        <v>5142</v>
      </c>
      <c r="J197" s="114" t="s">
        <v>5143</v>
      </c>
      <c r="K197" s="118" t="s">
        <v>5145</v>
      </c>
      <c r="L197" s="114" t="s">
        <v>5144</v>
      </c>
      <c r="M197" s="118" t="s">
        <v>5146</v>
      </c>
      <c r="Q197"/>
      <c r="R197" s="97"/>
      <c r="S197" s="70"/>
      <c r="T197" s="70"/>
    </row>
    <row r="198" spans="1:20" s="65" customFormat="1" ht="46.8" x14ac:dyDescent="0.3">
      <c r="A198" s="50">
        <f t="shared" si="2"/>
        <v>1</v>
      </c>
      <c r="B198" s="88" t="s">
        <v>314</v>
      </c>
      <c r="C198" s="82">
        <v>3</v>
      </c>
      <c r="D198" s="114" t="s">
        <v>5801</v>
      </c>
      <c r="E198" s="118" t="s">
        <v>5802</v>
      </c>
      <c r="F198" s="118"/>
      <c r="G198" s="118"/>
      <c r="H198" s="118"/>
      <c r="I198" s="118"/>
      <c r="J198" s="118"/>
      <c r="K198" s="118"/>
      <c r="L198" s="118"/>
      <c r="M198" s="118"/>
      <c r="Q198"/>
      <c r="R198" s="97"/>
      <c r="S198" s="70"/>
      <c r="T198" s="70"/>
    </row>
    <row r="199" spans="1:20" s="65" customFormat="1" ht="78" x14ac:dyDescent="0.3">
      <c r="A199" s="50">
        <f t="shared" si="2"/>
        <v>1</v>
      </c>
      <c r="B199" s="77" t="s">
        <v>315</v>
      </c>
      <c r="C199" s="82">
        <v>3</v>
      </c>
      <c r="D199" s="114" t="s">
        <v>5137</v>
      </c>
      <c r="E199" s="118" t="s">
        <v>5604</v>
      </c>
      <c r="F199" s="114" t="s">
        <v>5746</v>
      </c>
      <c r="G199" s="118" t="s">
        <v>5745</v>
      </c>
      <c r="H199" s="118"/>
      <c r="I199" s="118"/>
      <c r="J199" s="118"/>
      <c r="K199" s="118"/>
      <c r="L199" s="118"/>
      <c r="M199" s="118"/>
      <c r="Q199"/>
      <c r="R199" s="97"/>
      <c r="S199" s="70"/>
      <c r="T199" s="70"/>
    </row>
    <row r="200" spans="1:20" s="65" customFormat="1" ht="78" x14ac:dyDescent="0.3">
      <c r="A200" s="50">
        <f t="shared" si="2"/>
        <v>1</v>
      </c>
      <c r="B200" s="85" t="s">
        <v>309</v>
      </c>
      <c r="C200" s="82">
        <v>3</v>
      </c>
      <c r="D200" s="114" t="s">
        <v>5137</v>
      </c>
      <c r="E200" s="118" t="s">
        <v>5604</v>
      </c>
      <c r="F200" s="114" t="s">
        <v>5832</v>
      </c>
      <c r="G200" s="118" t="s">
        <v>5831</v>
      </c>
      <c r="H200" s="118"/>
      <c r="I200" s="118"/>
      <c r="J200" s="118"/>
      <c r="K200" s="118"/>
      <c r="L200" s="118"/>
      <c r="M200" s="118"/>
      <c r="Q200"/>
      <c r="R200" s="97"/>
      <c r="S200" s="70"/>
      <c r="T200" s="70"/>
    </row>
    <row r="201" spans="1:20" s="65" customFormat="1" ht="93.6" x14ac:dyDescent="0.3">
      <c r="A201" s="50">
        <f t="shared" si="2"/>
        <v>1</v>
      </c>
      <c r="B201" s="85" t="s">
        <v>310</v>
      </c>
      <c r="C201" s="74">
        <v>3</v>
      </c>
      <c r="D201" s="114" t="s">
        <v>5147</v>
      </c>
      <c r="E201" s="113" t="s">
        <v>5148</v>
      </c>
      <c r="F201" s="113"/>
      <c r="G201" s="113"/>
      <c r="H201" s="113"/>
      <c r="I201" s="113"/>
      <c r="J201" s="113"/>
      <c r="K201" s="113"/>
      <c r="L201" s="113"/>
      <c r="M201" s="113"/>
      <c r="Q201"/>
      <c r="R201" s="97"/>
      <c r="S201" s="70"/>
      <c r="T201" s="70"/>
    </row>
    <row r="202" spans="1:20" s="65" customFormat="1" ht="46.8" x14ac:dyDescent="0.3">
      <c r="A202" s="50">
        <f t="shared" ref="A202:A264" si="3">IF(D202&gt;0,1,0)</f>
        <v>1</v>
      </c>
      <c r="B202" s="85" t="s">
        <v>311</v>
      </c>
      <c r="C202" s="82">
        <v>3</v>
      </c>
      <c r="D202" s="114" t="s">
        <v>5149</v>
      </c>
      <c r="E202" s="118" t="s">
        <v>5150</v>
      </c>
      <c r="F202" s="114" t="s">
        <v>5836</v>
      </c>
      <c r="G202" s="118" t="s">
        <v>5837</v>
      </c>
      <c r="H202" s="118"/>
      <c r="I202" s="118"/>
      <c r="J202" s="118"/>
      <c r="K202" s="118"/>
      <c r="L202" s="118"/>
      <c r="M202" s="118"/>
      <c r="Q202"/>
      <c r="R202" s="97"/>
      <c r="S202" s="70"/>
      <c r="T202" s="70"/>
    </row>
    <row r="203" spans="1:20" s="65" customFormat="1" ht="78" x14ac:dyDescent="0.3">
      <c r="A203" s="50">
        <f t="shared" si="3"/>
        <v>1</v>
      </c>
      <c r="B203" s="77" t="s">
        <v>316</v>
      </c>
      <c r="C203" s="82">
        <v>3</v>
      </c>
      <c r="D203" s="114" t="s">
        <v>5151</v>
      </c>
      <c r="E203" s="118" t="s">
        <v>5522</v>
      </c>
      <c r="F203" s="118"/>
      <c r="G203" s="118"/>
      <c r="H203" s="118"/>
      <c r="I203" s="118"/>
      <c r="J203" s="118"/>
      <c r="K203" s="118"/>
      <c r="L203" s="118"/>
      <c r="M203" s="118"/>
      <c r="Q203"/>
      <c r="R203" s="97"/>
      <c r="S203" s="70"/>
      <c r="T203" s="70"/>
    </row>
    <row r="204" spans="1:20" s="65" customFormat="1" ht="15.6" x14ac:dyDescent="0.3">
      <c r="A204" s="50"/>
      <c r="B204" s="78" t="s">
        <v>266</v>
      </c>
      <c r="C204" s="79">
        <f>SUM(C205:C207)</f>
        <v>9</v>
      </c>
      <c r="D204" s="122"/>
      <c r="E204" s="122"/>
      <c r="F204" s="122"/>
      <c r="G204" s="122"/>
      <c r="H204" s="122"/>
      <c r="I204" s="122"/>
      <c r="J204" s="122"/>
      <c r="K204" s="122"/>
      <c r="L204" s="122"/>
      <c r="M204" s="122"/>
      <c r="Q204"/>
      <c r="R204" s="97"/>
      <c r="S204" s="70"/>
      <c r="T204" s="70"/>
    </row>
    <row r="205" spans="1:20" s="65" customFormat="1" ht="31.2" x14ac:dyDescent="0.3">
      <c r="A205" s="50">
        <f t="shared" si="3"/>
        <v>1</v>
      </c>
      <c r="B205" s="80" t="s">
        <v>267</v>
      </c>
      <c r="C205" s="82">
        <v>3</v>
      </c>
      <c r="D205" s="114" t="s">
        <v>5836</v>
      </c>
      <c r="E205" s="118" t="s">
        <v>5837</v>
      </c>
      <c r="F205" s="118"/>
      <c r="G205" s="118"/>
      <c r="H205" s="118"/>
      <c r="I205" s="118"/>
      <c r="J205" s="118"/>
      <c r="K205" s="118"/>
      <c r="L205" s="118"/>
      <c r="M205" s="118"/>
      <c r="Q205"/>
      <c r="R205" s="97"/>
      <c r="S205" s="70"/>
      <c r="T205" s="70"/>
    </row>
    <row r="206" spans="1:20" s="65" customFormat="1" ht="31.2" x14ac:dyDescent="0.3">
      <c r="A206" s="50">
        <f t="shared" si="3"/>
        <v>1</v>
      </c>
      <c r="B206" s="80" t="s">
        <v>268</v>
      </c>
      <c r="C206" s="82">
        <v>3</v>
      </c>
      <c r="D206" s="114" t="s">
        <v>5834</v>
      </c>
      <c r="E206" s="118" t="s">
        <v>5835</v>
      </c>
      <c r="F206" s="118"/>
      <c r="G206" s="118"/>
      <c r="H206" s="118"/>
      <c r="I206" s="118"/>
      <c r="J206" s="118"/>
      <c r="K206" s="118"/>
      <c r="L206" s="118"/>
      <c r="M206" s="118"/>
      <c r="Q206"/>
      <c r="R206" s="97"/>
      <c r="S206" s="70"/>
      <c r="T206" s="70"/>
    </row>
    <row r="207" spans="1:20" s="65" customFormat="1" ht="43.2" x14ac:dyDescent="0.3">
      <c r="A207" s="50">
        <f t="shared" si="3"/>
        <v>1</v>
      </c>
      <c r="B207" s="80" t="s">
        <v>269</v>
      </c>
      <c r="C207" s="82">
        <v>3</v>
      </c>
      <c r="D207" s="114" t="s">
        <v>5833</v>
      </c>
      <c r="E207" s="118" t="s">
        <v>266</v>
      </c>
      <c r="F207" s="118"/>
      <c r="G207" s="118"/>
      <c r="H207" s="118"/>
      <c r="I207" s="118"/>
      <c r="J207" s="118"/>
      <c r="K207" s="118"/>
      <c r="L207" s="118"/>
      <c r="M207" s="118"/>
      <c r="Q207"/>
      <c r="R207" s="97"/>
      <c r="S207" s="70"/>
      <c r="T207" s="70"/>
    </row>
    <row r="208" spans="1:20" s="65" customFormat="1" ht="15.6" x14ac:dyDescent="0.3">
      <c r="A208" s="50"/>
      <c r="B208" s="78" t="s">
        <v>270</v>
      </c>
      <c r="C208" s="79">
        <f>SUM(C209:C213)</f>
        <v>15</v>
      </c>
      <c r="D208" s="122"/>
      <c r="E208" s="122"/>
      <c r="F208" s="122"/>
      <c r="G208" s="122"/>
      <c r="H208" s="122"/>
      <c r="I208" s="122"/>
      <c r="J208" s="122"/>
      <c r="K208" s="122"/>
      <c r="L208" s="122"/>
      <c r="M208" s="122"/>
      <c r="Q208"/>
      <c r="R208" s="97"/>
      <c r="S208" s="70"/>
      <c r="T208" s="70"/>
    </row>
    <row r="209" spans="1:20" s="65" customFormat="1" ht="46.8" x14ac:dyDescent="0.3">
      <c r="A209" s="50">
        <f t="shared" si="3"/>
        <v>1</v>
      </c>
      <c r="B209" s="77" t="s">
        <v>317</v>
      </c>
      <c r="C209" s="86">
        <v>3</v>
      </c>
      <c r="D209" s="114" t="s">
        <v>5153</v>
      </c>
      <c r="E209" s="124" t="s">
        <v>5154</v>
      </c>
      <c r="F209" s="114" t="s">
        <v>5149</v>
      </c>
      <c r="G209" s="124" t="s">
        <v>5748</v>
      </c>
      <c r="H209" s="124"/>
      <c r="I209" s="124"/>
      <c r="J209" s="124"/>
      <c r="K209" s="124"/>
      <c r="L209" s="124"/>
      <c r="M209" s="124"/>
      <c r="Q209"/>
      <c r="R209" s="97"/>
      <c r="S209" s="70"/>
      <c r="T209" s="70"/>
    </row>
    <row r="210" spans="1:20" s="65" customFormat="1" ht="52.95" customHeight="1" x14ac:dyDescent="0.3">
      <c r="A210" s="50">
        <f t="shared" si="3"/>
        <v>1</v>
      </c>
      <c r="B210" s="90" t="s">
        <v>318</v>
      </c>
      <c r="C210" s="86">
        <v>3</v>
      </c>
      <c r="D210" s="114" t="s">
        <v>5153</v>
      </c>
      <c r="E210" s="124" t="s">
        <v>5154</v>
      </c>
      <c r="F210" s="114" t="s">
        <v>5863</v>
      </c>
      <c r="G210" s="124" t="s">
        <v>5864</v>
      </c>
      <c r="H210" s="124"/>
      <c r="I210" s="124"/>
      <c r="J210" s="124"/>
      <c r="K210" s="124"/>
      <c r="L210" s="124"/>
      <c r="M210" s="124"/>
      <c r="Q210"/>
      <c r="R210" s="97"/>
      <c r="S210" s="70"/>
      <c r="T210" s="70"/>
    </row>
    <row r="211" spans="1:20" s="65" customFormat="1" ht="93.6" x14ac:dyDescent="0.3">
      <c r="A211" s="50">
        <f t="shared" si="3"/>
        <v>1</v>
      </c>
      <c r="B211" s="80" t="s">
        <v>319</v>
      </c>
      <c r="C211" s="86">
        <v>3</v>
      </c>
      <c r="D211" s="114" t="s">
        <v>5155</v>
      </c>
      <c r="E211" s="124" t="s">
        <v>5156</v>
      </c>
      <c r="F211" s="124"/>
      <c r="G211" s="124"/>
      <c r="H211" s="124"/>
      <c r="I211" s="124"/>
      <c r="J211" s="124"/>
      <c r="K211" s="124"/>
      <c r="L211" s="124"/>
      <c r="M211" s="124"/>
      <c r="Q211"/>
      <c r="R211" s="97"/>
      <c r="S211" s="70"/>
      <c r="T211" s="70"/>
    </row>
    <row r="212" spans="1:20" s="65" customFormat="1" ht="46.8" x14ac:dyDescent="0.3">
      <c r="A212" s="50">
        <f t="shared" si="3"/>
        <v>1</v>
      </c>
      <c r="B212" s="80" t="s">
        <v>320</v>
      </c>
      <c r="C212" s="86">
        <v>3</v>
      </c>
      <c r="D212" s="114" t="s">
        <v>5111</v>
      </c>
      <c r="E212" s="124" t="s">
        <v>5112</v>
      </c>
      <c r="F212" s="124"/>
      <c r="G212" s="124"/>
      <c r="H212" s="124"/>
      <c r="I212" s="124"/>
      <c r="J212" s="124"/>
      <c r="K212" s="124"/>
      <c r="L212" s="124"/>
      <c r="M212" s="124"/>
      <c r="Q212"/>
      <c r="R212" s="97"/>
      <c r="S212" s="70"/>
      <c r="T212" s="70"/>
    </row>
    <row r="213" spans="1:20" s="65" customFormat="1" ht="46.8" x14ac:dyDescent="0.3">
      <c r="A213" s="50">
        <f t="shared" si="3"/>
        <v>1</v>
      </c>
      <c r="B213" s="80" t="s">
        <v>12</v>
      </c>
      <c r="C213" s="74">
        <v>3</v>
      </c>
      <c r="D213" s="114" t="s">
        <v>5633</v>
      </c>
      <c r="E213" s="113" t="s">
        <v>5634</v>
      </c>
      <c r="F213" s="113"/>
      <c r="G213" s="113"/>
      <c r="H213" s="113"/>
      <c r="I213" s="113"/>
      <c r="J213" s="113"/>
      <c r="K213" s="113"/>
      <c r="L213" s="113"/>
      <c r="M213" s="113"/>
      <c r="Q213"/>
      <c r="R213" s="97"/>
      <c r="S213" s="70"/>
      <c r="T213" s="70"/>
    </row>
    <row r="214" spans="1:20" s="65" customFormat="1" ht="15.6" x14ac:dyDescent="0.3">
      <c r="A214" s="50"/>
      <c r="B214" s="78" t="s">
        <v>275</v>
      </c>
      <c r="C214" s="79">
        <f>SUM(C215)</f>
        <v>3</v>
      </c>
      <c r="D214" s="122"/>
      <c r="E214" s="122"/>
      <c r="F214" s="122"/>
      <c r="G214" s="122"/>
      <c r="H214" s="122"/>
      <c r="I214" s="122"/>
      <c r="J214" s="122"/>
      <c r="K214" s="122"/>
      <c r="L214" s="122"/>
      <c r="M214" s="122"/>
      <c r="Q214"/>
      <c r="R214" s="97"/>
      <c r="S214" s="70"/>
      <c r="T214" s="70"/>
    </row>
    <row r="215" spans="1:20" s="65" customFormat="1" ht="46.8" x14ac:dyDescent="0.3">
      <c r="A215" s="50">
        <f t="shared" si="3"/>
        <v>1</v>
      </c>
      <c r="B215" s="77" t="s">
        <v>22</v>
      </c>
      <c r="C215" s="82">
        <v>3</v>
      </c>
      <c r="D215" s="114" t="s">
        <v>5157</v>
      </c>
      <c r="E215" s="118" t="s">
        <v>5158</v>
      </c>
      <c r="F215" s="114" t="s">
        <v>5159</v>
      </c>
      <c r="G215" s="118" t="s">
        <v>5160</v>
      </c>
      <c r="H215" s="114" t="s">
        <v>5602</v>
      </c>
      <c r="I215" s="118" t="s">
        <v>5603</v>
      </c>
      <c r="J215" s="118"/>
      <c r="K215" s="118"/>
      <c r="L215" s="118"/>
      <c r="M215" s="118"/>
      <c r="Q215"/>
      <c r="R215" s="97"/>
      <c r="S215" s="70"/>
      <c r="T215" s="70"/>
    </row>
    <row r="216" spans="1:20" s="65" customFormat="1" ht="15.6" x14ac:dyDescent="0.3">
      <c r="A216" s="50"/>
      <c r="B216" s="78" t="s">
        <v>1</v>
      </c>
      <c r="C216" s="79">
        <f>SUM(C217)</f>
        <v>3</v>
      </c>
      <c r="D216" s="122"/>
      <c r="E216" s="122"/>
      <c r="F216" s="122"/>
      <c r="G216" s="122"/>
      <c r="H216" s="122"/>
      <c r="I216" s="122"/>
      <c r="J216" s="122"/>
      <c r="K216" s="122"/>
      <c r="L216" s="122"/>
      <c r="M216" s="122"/>
      <c r="Q216"/>
      <c r="R216" s="97"/>
      <c r="S216" s="70"/>
      <c r="T216" s="70"/>
    </row>
    <row r="217" spans="1:20" s="65" customFormat="1" ht="78.599999999999994" thickBot="1" x14ac:dyDescent="0.35">
      <c r="A217" s="50">
        <f t="shared" si="3"/>
        <v>1</v>
      </c>
      <c r="B217" s="83" t="s">
        <v>276</v>
      </c>
      <c r="C217" s="84">
        <v>3</v>
      </c>
      <c r="D217" s="126" t="s">
        <v>5161</v>
      </c>
      <c r="E217" s="127" t="s">
        <v>5162</v>
      </c>
      <c r="F217" s="126" t="s">
        <v>5163</v>
      </c>
      <c r="G217" s="127" t="s">
        <v>5164</v>
      </c>
      <c r="H217" s="126" t="s">
        <v>5151</v>
      </c>
      <c r="I217" s="127" t="s">
        <v>5152</v>
      </c>
      <c r="J217" s="126" t="s">
        <v>5137</v>
      </c>
      <c r="K217" s="127" t="s">
        <v>5604</v>
      </c>
      <c r="L217" s="126" t="s">
        <v>5838</v>
      </c>
      <c r="M217" s="127" t="s">
        <v>5839</v>
      </c>
      <c r="Q217"/>
      <c r="R217" s="97"/>
      <c r="S217" s="70"/>
      <c r="T217" s="70"/>
    </row>
    <row r="218" spans="1:20" s="65" customFormat="1" ht="18" thickBot="1" x14ac:dyDescent="0.35">
      <c r="A218" s="50"/>
      <c r="B218" s="66" t="s">
        <v>4</v>
      </c>
      <c r="C218" s="91">
        <f>C219+C265+C314+C380</f>
        <v>422</v>
      </c>
      <c r="D218" s="91"/>
      <c r="E218" s="91"/>
      <c r="F218" s="91"/>
      <c r="G218" s="91"/>
      <c r="H218" s="91"/>
      <c r="I218" s="91"/>
      <c r="J218" s="91"/>
      <c r="K218" s="91"/>
      <c r="L218" s="91"/>
      <c r="M218" s="91"/>
      <c r="Q218"/>
      <c r="R218" s="97"/>
      <c r="S218" s="70"/>
      <c r="T218" s="70"/>
    </row>
    <row r="219" spans="1:20" s="65" customFormat="1" ht="35.4" thickBot="1" x14ac:dyDescent="0.35">
      <c r="A219" s="50"/>
      <c r="B219" s="68" t="s">
        <v>321</v>
      </c>
      <c r="C219" s="69">
        <f>C220+C227+C234+C236+C243+C250+C254+C261+C263</f>
        <v>91</v>
      </c>
      <c r="D219" s="69"/>
      <c r="E219" s="69"/>
      <c r="F219" s="69"/>
      <c r="G219" s="69"/>
      <c r="H219" s="69"/>
      <c r="I219" s="69"/>
      <c r="J219" s="69"/>
      <c r="K219" s="69"/>
      <c r="L219" s="69"/>
      <c r="M219" s="69"/>
      <c r="Q219"/>
      <c r="R219" s="97"/>
      <c r="S219" s="70"/>
      <c r="T219" s="70"/>
    </row>
    <row r="220" spans="1:20" s="65" customFormat="1" ht="15.6" x14ac:dyDescent="0.3">
      <c r="A220" s="50"/>
      <c r="B220" s="71" t="s">
        <v>6</v>
      </c>
      <c r="C220" s="72">
        <f>SUM(C222:C226)</f>
        <v>15</v>
      </c>
      <c r="D220" s="72"/>
      <c r="E220" s="72"/>
      <c r="F220" s="72"/>
      <c r="G220" s="72"/>
      <c r="H220" s="72"/>
      <c r="I220" s="72"/>
      <c r="J220" s="72"/>
      <c r="K220" s="72"/>
      <c r="L220" s="72"/>
      <c r="M220" s="72"/>
      <c r="Q220"/>
      <c r="R220" s="97"/>
      <c r="S220" s="70"/>
      <c r="T220" s="70"/>
    </row>
    <row r="221" spans="1:20" s="65" customFormat="1" ht="15.6" x14ac:dyDescent="0.3">
      <c r="A221" s="50"/>
      <c r="B221" s="73" t="s">
        <v>247</v>
      </c>
      <c r="C221" s="74" t="s">
        <v>385</v>
      </c>
      <c r="D221" s="75"/>
      <c r="E221" s="75"/>
      <c r="F221" s="75"/>
      <c r="G221" s="75"/>
      <c r="H221" s="75"/>
      <c r="I221" s="75"/>
      <c r="J221" s="75"/>
      <c r="K221" s="75"/>
      <c r="L221" s="75"/>
      <c r="M221" s="75"/>
      <c r="Q221"/>
      <c r="R221" s="97"/>
      <c r="S221" s="70"/>
      <c r="T221" s="70"/>
    </row>
    <row r="222" spans="1:20" s="65" customFormat="1" ht="93.6" x14ac:dyDescent="0.3">
      <c r="A222" s="50">
        <f t="shared" si="3"/>
        <v>1</v>
      </c>
      <c r="B222" s="76" t="s">
        <v>322</v>
      </c>
      <c r="C222" s="74">
        <v>3</v>
      </c>
      <c r="D222" s="114" t="s">
        <v>5487</v>
      </c>
      <c r="E222" s="113" t="s">
        <v>5488</v>
      </c>
      <c r="F222" s="113"/>
      <c r="G222" s="113"/>
      <c r="H222" s="113"/>
      <c r="I222" s="113"/>
      <c r="J222" s="113"/>
      <c r="K222" s="113"/>
      <c r="L222" s="113"/>
      <c r="M222" s="113"/>
      <c r="Q222"/>
      <c r="R222" s="97"/>
      <c r="S222" s="70"/>
      <c r="T222" s="70"/>
    </row>
    <row r="223" spans="1:20" s="65" customFormat="1" ht="156" x14ac:dyDescent="0.3">
      <c r="A223" s="50">
        <f t="shared" si="3"/>
        <v>1</v>
      </c>
      <c r="B223" s="85" t="s">
        <v>323</v>
      </c>
      <c r="C223" s="86">
        <v>3</v>
      </c>
      <c r="D223" s="114" t="s">
        <v>5489</v>
      </c>
      <c r="E223" s="124" t="s">
        <v>5490</v>
      </c>
      <c r="F223" s="114" t="s">
        <v>5491</v>
      </c>
      <c r="G223" s="124" t="s">
        <v>5492</v>
      </c>
      <c r="H223" s="114" t="s">
        <v>5493</v>
      </c>
      <c r="I223" s="124" t="s">
        <v>5494</v>
      </c>
      <c r="J223" s="124"/>
      <c r="K223" s="124"/>
      <c r="L223" s="124"/>
      <c r="M223" s="124"/>
      <c r="Q223"/>
      <c r="R223" s="97"/>
      <c r="S223" s="70"/>
      <c r="T223" s="70"/>
    </row>
    <row r="224" spans="1:20" s="65" customFormat="1" ht="187.2" x14ac:dyDescent="0.3">
      <c r="A224" s="50">
        <f t="shared" si="3"/>
        <v>1</v>
      </c>
      <c r="B224" s="85" t="s">
        <v>324</v>
      </c>
      <c r="C224" s="86">
        <v>3</v>
      </c>
      <c r="D224" s="114" t="s">
        <v>5495</v>
      </c>
      <c r="E224" s="124" t="s">
        <v>5496</v>
      </c>
      <c r="F224" s="124"/>
      <c r="G224" s="124"/>
      <c r="H224" s="124"/>
      <c r="I224" s="124"/>
      <c r="J224" s="124"/>
      <c r="K224" s="124"/>
      <c r="L224" s="124"/>
      <c r="M224" s="124"/>
      <c r="Q224"/>
      <c r="R224" s="97"/>
      <c r="S224" s="70"/>
      <c r="T224" s="70"/>
    </row>
    <row r="225" spans="1:20" s="65" customFormat="1" ht="124.8" x14ac:dyDescent="0.3">
      <c r="A225" s="50">
        <f t="shared" si="3"/>
        <v>1</v>
      </c>
      <c r="B225" s="77" t="s">
        <v>14</v>
      </c>
      <c r="C225" s="86">
        <v>3</v>
      </c>
      <c r="D225" s="114" t="s">
        <v>5497</v>
      </c>
      <c r="E225" s="124" t="s">
        <v>5498</v>
      </c>
      <c r="F225" s="114" t="s">
        <v>5499</v>
      </c>
      <c r="G225" s="124" t="s">
        <v>5500</v>
      </c>
      <c r="H225" s="124"/>
      <c r="I225" s="124"/>
      <c r="J225" s="124"/>
      <c r="K225" s="124"/>
      <c r="L225" s="124"/>
      <c r="M225" s="124"/>
      <c r="Q225"/>
      <c r="R225" s="97"/>
      <c r="S225" s="70"/>
      <c r="T225" s="70"/>
    </row>
    <row r="226" spans="1:20" s="65" customFormat="1" ht="46.8" x14ac:dyDescent="0.3">
      <c r="A226" s="50">
        <f t="shared" si="3"/>
        <v>1</v>
      </c>
      <c r="B226" s="85" t="s">
        <v>325</v>
      </c>
      <c r="C226" s="86">
        <v>3</v>
      </c>
      <c r="D226" s="114" t="s">
        <v>5501</v>
      </c>
      <c r="E226" s="124" t="s">
        <v>5506</v>
      </c>
      <c r="F226" s="114" t="s">
        <v>5502</v>
      </c>
      <c r="G226" s="124" t="s">
        <v>5505</v>
      </c>
      <c r="H226" s="114" t="s">
        <v>5503</v>
      </c>
      <c r="I226" s="124" t="s">
        <v>5504</v>
      </c>
      <c r="J226" s="124"/>
      <c r="K226" s="124"/>
      <c r="L226" s="124"/>
      <c r="M226" s="124"/>
      <c r="Q226"/>
      <c r="R226" s="97"/>
      <c r="S226" s="70"/>
      <c r="T226" s="70"/>
    </row>
    <row r="227" spans="1:20" s="65" customFormat="1" ht="15.6" x14ac:dyDescent="0.3">
      <c r="A227" s="50"/>
      <c r="B227" s="78" t="s">
        <v>254</v>
      </c>
      <c r="C227" s="79">
        <f>SUM(C229:C233)</f>
        <v>10</v>
      </c>
      <c r="D227" s="122"/>
      <c r="E227" s="122"/>
      <c r="F227" s="122"/>
      <c r="G227" s="122"/>
      <c r="H227" s="122"/>
      <c r="I227" s="122"/>
      <c r="J227" s="122"/>
      <c r="K227" s="122"/>
      <c r="L227" s="122"/>
      <c r="M227" s="122"/>
      <c r="Q227"/>
      <c r="R227" s="97"/>
      <c r="S227" s="70"/>
      <c r="T227" s="70"/>
    </row>
    <row r="228" spans="1:20" s="65" customFormat="1" ht="38.1" customHeight="1" x14ac:dyDescent="0.3">
      <c r="A228" s="50"/>
      <c r="B228" s="77" t="s">
        <v>255</v>
      </c>
      <c r="C228" s="74" t="s">
        <v>385</v>
      </c>
      <c r="D228" s="125"/>
      <c r="E228" s="125"/>
      <c r="F228" s="125"/>
      <c r="G228" s="125"/>
      <c r="H228" s="125"/>
      <c r="I228" s="125"/>
      <c r="J228" s="125"/>
      <c r="K228" s="125"/>
      <c r="L228" s="125"/>
      <c r="M228" s="125"/>
      <c r="Q228"/>
      <c r="R228" s="97"/>
      <c r="S228" s="70"/>
      <c r="T228" s="70"/>
    </row>
    <row r="229" spans="1:20" s="65" customFormat="1" ht="93.6" x14ac:dyDescent="0.3">
      <c r="A229" s="50">
        <f t="shared" si="3"/>
        <v>1</v>
      </c>
      <c r="B229" s="73" t="s">
        <v>326</v>
      </c>
      <c r="C229" s="82">
        <v>2</v>
      </c>
      <c r="D229" s="114" t="s">
        <v>5487</v>
      </c>
      <c r="E229" s="113" t="s">
        <v>5507</v>
      </c>
      <c r="F229" s="114" t="s">
        <v>5508</v>
      </c>
      <c r="G229" s="118" t="s">
        <v>5524</v>
      </c>
      <c r="H229" s="118"/>
      <c r="I229" s="118"/>
      <c r="J229" s="118"/>
      <c r="K229" s="118"/>
      <c r="L229" s="118"/>
      <c r="M229" s="118"/>
      <c r="Q229"/>
      <c r="R229" s="97"/>
      <c r="S229" s="70"/>
      <c r="T229" s="70"/>
    </row>
    <row r="230" spans="1:20" s="65" customFormat="1" ht="93.6" x14ac:dyDescent="0.3">
      <c r="A230" s="50">
        <f t="shared" si="3"/>
        <v>1</v>
      </c>
      <c r="B230" s="80" t="s">
        <v>327</v>
      </c>
      <c r="C230" s="82">
        <v>2</v>
      </c>
      <c r="D230" s="114" t="s">
        <v>5487</v>
      </c>
      <c r="E230" s="113" t="s">
        <v>5507</v>
      </c>
      <c r="F230" s="114" t="s">
        <v>5508</v>
      </c>
      <c r="G230" s="118" t="s">
        <v>5524</v>
      </c>
      <c r="H230" s="118"/>
      <c r="I230" s="118"/>
      <c r="J230" s="118"/>
      <c r="K230" s="118"/>
      <c r="L230" s="118"/>
      <c r="M230" s="118"/>
      <c r="Q230"/>
      <c r="R230" s="97"/>
      <c r="S230" s="70"/>
      <c r="T230" s="70"/>
    </row>
    <row r="231" spans="1:20" s="65" customFormat="1" ht="93.6" x14ac:dyDescent="0.3">
      <c r="A231" s="50">
        <f t="shared" si="3"/>
        <v>1</v>
      </c>
      <c r="B231" s="80" t="s">
        <v>328</v>
      </c>
      <c r="C231" s="82">
        <v>2</v>
      </c>
      <c r="D231" s="114" t="s">
        <v>5487</v>
      </c>
      <c r="E231" s="113" t="s">
        <v>5507</v>
      </c>
      <c r="F231" s="114" t="s">
        <v>5508</v>
      </c>
      <c r="G231" s="118" t="s">
        <v>5524</v>
      </c>
      <c r="H231" s="118"/>
      <c r="I231" s="118"/>
      <c r="J231" s="118"/>
      <c r="K231" s="118"/>
      <c r="L231" s="118"/>
      <c r="M231" s="118"/>
      <c r="Q231"/>
      <c r="R231" s="97"/>
      <c r="S231" s="70"/>
      <c r="T231" s="70"/>
    </row>
    <row r="232" spans="1:20" s="65" customFormat="1" ht="93.6" x14ac:dyDescent="0.3">
      <c r="A232" s="50">
        <f t="shared" si="3"/>
        <v>1</v>
      </c>
      <c r="B232" s="77" t="s">
        <v>14</v>
      </c>
      <c r="C232" s="82">
        <v>2</v>
      </c>
      <c r="D232" s="114" t="s">
        <v>5487</v>
      </c>
      <c r="E232" s="113" t="s">
        <v>5507</v>
      </c>
      <c r="F232" s="114" t="s">
        <v>5508</v>
      </c>
      <c r="G232" s="118" t="s">
        <v>5524</v>
      </c>
      <c r="H232" s="118"/>
      <c r="I232" s="118"/>
      <c r="J232" s="118"/>
      <c r="K232" s="118"/>
      <c r="L232" s="118"/>
      <c r="M232" s="118"/>
      <c r="Q232"/>
      <c r="R232" s="97"/>
      <c r="S232" s="70"/>
      <c r="T232" s="70"/>
    </row>
    <row r="233" spans="1:20" s="65" customFormat="1" ht="93.6" x14ac:dyDescent="0.3">
      <c r="A233" s="50">
        <f t="shared" si="3"/>
        <v>1</v>
      </c>
      <c r="B233" s="85" t="s">
        <v>325</v>
      </c>
      <c r="C233" s="82">
        <v>2</v>
      </c>
      <c r="D233" s="114" t="s">
        <v>5487</v>
      </c>
      <c r="E233" s="113" t="s">
        <v>5507</v>
      </c>
      <c r="F233" s="114" t="s">
        <v>5508</v>
      </c>
      <c r="G233" s="118" t="s">
        <v>5524</v>
      </c>
      <c r="H233" s="118"/>
      <c r="I233" s="118"/>
      <c r="J233" s="118"/>
      <c r="K233" s="118"/>
      <c r="L233" s="118"/>
      <c r="M233" s="118"/>
      <c r="Q233"/>
      <c r="R233" s="97"/>
      <c r="S233" s="70"/>
      <c r="T233" s="70"/>
    </row>
    <row r="234" spans="1:20" s="65" customFormat="1" ht="15.6" x14ac:dyDescent="0.3">
      <c r="A234" s="50"/>
      <c r="B234" s="78" t="s">
        <v>260</v>
      </c>
      <c r="C234" s="79">
        <f>SUM(C235)</f>
        <v>3</v>
      </c>
      <c r="D234" s="122"/>
      <c r="E234" s="122"/>
      <c r="F234" s="122"/>
      <c r="G234" s="122"/>
      <c r="H234" s="122"/>
      <c r="I234" s="122"/>
      <c r="J234" s="122"/>
      <c r="K234" s="122"/>
      <c r="L234" s="122"/>
      <c r="M234" s="122"/>
      <c r="Q234"/>
      <c r="R234" s="97"/>
      <c r="S234" s="70"/>
      <c r="T234" s="70"/>
    </row>
    <row r="235" spans="1:20" s="65" customFormat="1" ht="109.2" x14ac:dyDescent="0.3">
      <c r="A235" s="50">
        <f t="shared" si="3"/>
        <v>1</v>
      </c>
      <c r="B235" s="77" t="s">
        <v>261</v>
      </c>
      <c r="C235" s="82">
        <v>3</v>
      </c>
      <c r="D235" s="114" t="s">
        <v>5509</v>
      </c>
      <c r="E235" s="118" t="s">
        <v>5510</v>
      </c>
      <c r="F235" s="114" t="s">
        <v>5800</v>
      </c>
      <c r="G235" s="118" t="s">
        <v>5799</v>
      </c>
      <c r="H235" s="118"/>
      <c r="I235" s="118"/>
      <c r="J235" s="118"/>
      <c r="K235" s="118"/>
      <c r="L235" s="118"/>
      <c r="M235" s="118"/>
      <c r="Q235"/>
      <c r="R235" s="97"/>
      <c r="S235" s="70"/>
      <c r="T235" s="70"/>
    </row>
    <row r="236" spans="1:20" s="65" customFormat="1" ht="15.6" x14ac:dyDescent="0.3">
      <c r="A236" s="50"/>
      <c r="B236" s="78" t="s">
        <v>262</v>
      </c>
      <c r="C236" s="79">
        <f>SUM(C238:C242)</f>
        <v>15</v>
      </c>
      <c r="D236" s="122"/>
      <c r="E236" s="122"/>
      <c r="F236" s="122"/>
      <c r="G236" s="122"/>
      <c r="H236" s="122"/>
      <c r="I236" s="122"/>
      <c r="J236" s="122"/>
      <c r="K236" s="122"/>
      <c r="L236" s="122"/>
      <c r="M236" s="122"/>
      <c r="Q236"/>
      <c r="R236" s="97"/>
      <c r="S236" s="70"/>
      <c r="T236" s="70"/>
    </row>
    <row r="237" spans="1:20" s="65" customFormat="1" ht="38.1" customHeight="1" x14ac:dyDescent="0.3">
      <c r="A237" s="50"/>
      <c r="B237" s="77" t="s">
        <v>263</v>
      </c>
      <c r="C237" s="74" t="s">
        <v>385</v>
      </c>
      <c r="D237" s="125"/>
      <c r="E237" s="125"/>
      <c r="F237" s="125"/>
      <c r="G237" s="125"/>
      <c r="H237" s="125"/>
      <c r="I237" s="125"/>
      <c r="J237" s="125"/>
      <c r="K237" s="125"/>
      <c r="L237" s="125"/>
      <c r="M237" s="125"/>
      <c r="Q237"/>
      <c r="R237" s="97"/>
      <c r="S237" s="70"/>
      <c r="T237" s="70"/>
    </row>
    <row r="238" spans="1:20" s="65" customFormat="1" ht="46.8" x14ac:dyDescent="0.3">
      <c r="A238" s="50">
        <f t="shared" si="3"/>
        <v>1</v>
      </c>
      <c r="B238" s="73" t="s">
        <v>326</v>
      </c>
      <c r="C238" s="82">
        <v>3</v>
      </c>
      <c r="D238" s="114" t="s">
        <v>5487</v>
      </c>
      <c r="E238" s="113" t="s">
        <v>5511</v>
      </c>
      <c r="F238" s="118"/>
      <c r="G238" s="118"/>
      <c r="H238" s="118"/>
      <c r="I238" s="118"/>
      <c r="J238" s="118"/>
      <c r="K238" s="118"/>
      <c r="L238" s="118"/>
      <c r="M238" s="118"/>
      <c r="Q238"/>
      <c r="R238" s="97"/>
      <c r="S238" s="70"/>
      <c r="T238" s="70"/>
    </row>
    <row r="239" spans="1:20" s="65" customFormat="1" ht="46.8" x14ac:dyDescent="0.3">
      <c r="A239" s="50">
        <f t="shared" si="3"/>
        <v>1</v>
      </c>
      <c r="B239" s="80" t="s">
        <v>327</v>
      </c>
      <c r="C239" s="82">
        <v>3</v>
      </c>
      <c r="D239" s="114" t="s">
        <v>5487</v>
      </c>
      <c r="E239" s="113" t="s">
        <v>5511</v>
      </c>
      <c r="F239" s="118"/>
      <c r="G239" s="118"/>
      <c r="H239" s="118"/>
      <c r="I239" s="118"/>
      <c r="J239" s="118"/>
      <c r="K239" s="118"/>
      <c r="L239" s="118"/>
      <c r="M239" s="118"/>
      <c r="Q239"/>
      <c r="R239" s="97"/>
      <c r="S239" s="70"/>
      <c r="T239" s="70"/>
    </row>
    <row r="240" spans="1:20" s="65" customFormat="1" ht="46.8" x14ac:dyDescent="0.3">
      <c r="A240" s="50">
        <f t="shared" si="3"/>
        <v>1</v>
      </c>
      <c r="B240" s="80" t="s">
        <v>328</v>
      </c>
      <c r="C240" s="82">
        <v>3</v>
      </c>
      <c r="D240" s="114" t="s">
        <v>5487</v>
      </c>
      <c r="E240" s="113" t="s">
        <v>5511</v>
      </c>
      <c r="F240" s="118"/>
      <c r="G240" s="118"/>
      <c r="H240" s="118"/>
      <c r="I240" s="118"/>
      <c r="J240" s="118"/>
      <c r="K240" s="118"/>
      <c r="L240" s="118"/>
      <c r="M240" s="118"/>
      <c r="Q240"/>
      <c r="R240" s="97"/>
      <c r="S240" s="70"/>
      <c r="T240" s="70"/>
    </row>
    <row r="241" spans="1:20" s="65" customFormat="1" ht="46.8" x14ac:dyDescent="0.3">
      <c r="A241" s="50">
        <f t="shared" si="3"/>
        <v>1</v>
      </c>
      <c r="B241" s="77" t="s">
        <v>14</v>
      </c>
      <c r="C241" s="82">
        <v>3</v>
      </c>
      <c r="D241" s="114" t="s">
        <v>5487</v>
      </c>
      <c r="E241" s="113" t="s">
        <v>5511</v>
      </c>
      <c r="F241" s="118"/>
      <c r="G241" s="118"/>
      <c r="H241" s="118"/>
      <c r="I241" s="118"/>
      <c r="J241" s="118"/>
      <c r="K241" s="118"/>
      <c r="L241" s="118"/>
      <c r="M241" s="118"/>
      <c r="Q241"/>
      <c r="R241" s="97"/>
      <c r="S241" s="70"/>
      <c r="T241" s="70"/>
    </row>
    <row r="242" spans="1:20" s="65" customFormat="1" ht="46.8" x14ac:dyDescent="0.3">
      <c r="A242" s="50">
        <f t="shared" si="3"/>
        <v>1</v>
      </c>
      <c r="B242" s="85" t="s">
        <v>325</v>
      </c>
      <c r="C242" s="82">
        <v>3</v>
      </c>
      <c r="D242" s="114" t="s">
        <v>5487</v>
      </c>
      <c r="E242" s="113" t="s">
        <v>5511</v>
      </c>
      <c r="F242" s="118"/>
      <c r="G242" s="118"/>
      <c r="H242" s="118"/>
      <c r="I242" s="118"/>
      <c r="J242" s="118"/>
      <c r="K242" s="118"/>
      <c r="L242" s="118"/>
      <c r="M242" s="118"/>
      <c r="Q242"/>
      <c r="R242" s="97"/>
      <c r="S242" s="70"/>
      <c r="T242" s="70"/>
    </row>
    <row r="243" spans="1:20" s="65" customFormat="1" ht="15.6" x14ac:dyDescent="0.3">
      <c r="A243" s="50"/>
      <c r="B243" s="78" t="s">
        <v>264</v>
      </c>
      <c r="C243" s="79">
        <f>SUM(C245:C249)</f>
        <v>15</v>
      </c>
      <c r="D243" s="122"/>
      <c r="E243" s="122"/>
      <c r="F243" s="122"/>
      <c r="G243" s="122"/>
      <c r="H243" s="122"/>
      <c r="I243" s="122"/>
      <c r="J243" s="122"/>
      <c r="K243" s="122"/>
      <c r="L243" s="122"/>
      <c r="M243" s="122"/>
      <c r="Q243"/>
      <c r="R243" s="97"/>
      <c r="S243" s="70"/>
      <c r="T243" s="70"/>
    </row>
    <row r="244" spans="1:20" s="65" customFormat="1" ht="38.1" customHeight="1" x14ac:dyDescent="0.3">
      <c r="A244" s="50">
        <f t="shared" si="3"/>
        <v>0</v>
      </c>
      <c r="B244" s="77" t="s">
        <v>265</v>
      </c>
      <c r="C244" s="74" t="s">
        <v>385</v>
      </c>
      <c r="D244" s="125"/>
      <c r="E244" s="125"/>
      <c r="F244" s="125"/>
      <c r="G244" s="125"/>
      <c r="H244" s="125"/>
      <c r="I244" s="125"/>
      <c r="J244" s="125"/>
      <c r="K244" s="125"/>
      <c r="L244" s="125"/>
      <c r="M244" s="125"/>
      <c r="Q244"/>
      <c r="R244" s="97"/>
      <c r="S244" s="70"/>
      <c r="T244" s="70"/>
    </row>
    <row r="245" spans="1:20" s="65" customFormat="1" ht="62.4" x14ac:dyDescent="0.3">
      <c r="A245" s="50">
        <f t="shared" si="3"/>
        <v>1</v>
      </c>
      <c r="B245" s="73" t="s">
        <v>326</v>
      </c>
      <c r="C245" s="82">
        <v>3</v>
      </c>
      <c r="D245" s="114" t="s">
        <v>5489</v>
      </c>
      <c r="E245" s="124" t="s">
        <v>5490</v>
      </c>
      <c r="F245" s="118"/>
      <c r="G245" s="118"/>
      <c r="H245" s="118"/>
      <c r="I245" s="118"/>
      <c r="J245" s="118"/>
      <c r="K245" s="118"/>
      <c r="L245" s="118"/>
      <c r="M245" s="118"/>
      <c r="Q245"/>
      <c r="R245" s="97"/>
      <c r="S245" s="70"/>
      <c r="T245" s="70"/>
    </row>
    <row r="246" spans="1:20" s="65" customFormat="1" ht="62.4" x14ac:dyDescent="0.3">
      <c r="A246" s="50">
        <f t="shared" si="3"/>
        <v>1</v>
      </c>
      <c r="B246" s="80" t="s">
        <v>327</v>
      </c>
      <c r="C246" s="82">
        <v>3</v>
      </c>
      <c r="D246" s="114" t="s">
        <v>5489</v>
      </c>
      <c r="E246" s="124" t="s">
        <v>5490</v>
      </c>
      <c r="F246" s="118"/>
      <c r="G246" s="118"/>
      <c r="H246" s="118"/>
      <c r="I246" s="118"/>
      <c r="J246" s="118"/>
      <c r="K246" s="118"/>
      <c r="L246" s="118"/>
      <c r="M246" s="118"/>
      <c r="Q246"/>
      <c r="R246" s="97"/>
      <c r="S246" s="70"/>
      <c r="T246" s="70"/>
    </row>
    <row r="247" spans="1:20" s="65" customFormat="1" ht="62.4" x14ac:dyDescent="0.3">
      <c r="A247" s="50">
        <f t="shared" si="3"/>
        <v>1</v>
      </c>
      <c r="B247" s="80" t="s">
        <v>328</v>
      </c>
      <c r="C247" s="82">
        <v>3</v>
      </c>
      <c r="D247" s="114" t="s">
        <v>5489</v>
      </c>
      <c r="E247" s="124" t="s">
        <v>5490</v>
      </c>
      <c r="F247" s="118"/>
      <c r="G247" s="118"/>
      <c r="H247" s="118"/>
      <c r="I247" s="118"/>
      <c r="J247" s="118"/>
      <c r="K247" s="118"/>
      <c r="L247" s="118"/>
      <c r="M247" s="118"/>
      <c r="Q247"/>
      <c r="R247" s="97"/>
      <c r="S247" s="70"/>
      <c r="T247" s="70"/>
    </row>
    <row r="248" spans="1:20" s="65" customFormat="1" ht="62.4" x14ac:dyDescent="0.3">
      <c r="A248" s="50">
        <f t="shared" si="3"/>
        <v>1</v>
      </c>
      <c r="B248" s="77" t="s">
        <v>14</v>
      </c>
      <c r="C248" s="82">
        <v>3</v>
      </c>
      <c r="D248" s="114" t="s">
        <v>5489</v>
      </c>
      <c r="E248" s="124" t="s">
        <v>5490</v>
      </c>
      <c r="F248" s="118"/>
      <c r="G248" s="118"/>
      <c r="H248" s="118"/>
      <c r="I248" s="118"/>
      <c r="J248" s="118"/>
      <c r="K248" s="118"/>
      <c r="L248" s="118"/>
      <c r="M248" s="118"/>
      <c r="Q248"/>
      <c r="R248" s="97"/>
      <c r="S248" s="70"/>
      <c r="T248" s="70"/>
    </row>
    <row r="249" spans="1:20" s="65" customFormat="1" ht="62.4" x14ac:dyDescent="0.3">
      <c r="A249" s="50">
        <f t="shared" si="3"/>
        <v>1</v>
      </c>
      <c r="B249" s="85" t="s">
        <v>325</v>
      </c>
      <c r="C249" s="82">
        <v>3</v>
      </c>
      <c r="D249" s="114" t="s">
        <v>5489</v>
      </c>
      <c r="E249" s="124" t="s">
        <v>5490</v>
      </c>
      <c r="F249" s="118"/>
      <c r="G249" s="118"/>
      <c r="H249" s="118"/>
      <c r="I249" s="118"/>
      <c r="J249" s="118"/>
      <c r="K249" s="118"/>
      <c r="L249" s="118"/>
      <c r="M249" s="118"/>
      <c r="Q249"/>
      <c r="R249" s="97"/>
      <c r="S249" s="70"/>
      <c r="T249" s="70"/>
    </row>
    <row r="250" spans="1:20" s="65" customFormat="1" ht="15.6" x14ac:dyDescent="0.3">
      <c r="A250" s="50"/>
      <c r="B250" s="78" t="s">
        <v>266</v>
      </c>
      <c r="C250" s="79">
        <f>SUM(C251:C253)</f>
        <v>9</v>
      </c>
      <c r="D250" s="122"/>
      <c r="E250" s="122"/>
      <c r="F250" s="122"/>
      <c r="G250" s="122"/>
      <c r="H250" s="122"/>
      <c r="I250" s="122"/>
      <c r="J250" s="122"/>
      <c r="K250" s="122"/>
      <c r="L250" s="122"/>
      <c r="M250" s="122"/>
      <c r="Q250"/>
      <c r="R250" s="97"/>
      <c r="S250" s="70"/>
      <c r="T250" s="70"/>
    </row>
    <row r="251" spans="1:20" s="65" customFormat="1" ht="62.4" x14ac:dyDescent="0.3">
      <c r="A251" s="50">
        <f t="shared" si="3"/>
        <v>1</v>
      </c>
      <c r="B251" s="80" t="s">
        <v>267</v>
      </c>
      <c r="C251" s="82">
        <v>3</v>
      </c>
      <c r="D251" s="114" t="s">
        <v>5489</v>
      </c>
      <c r="E251" s="118" t="s">
        <v>5490</v>
      </c>
      <c r="F251" s="118"/>
      <c r="G251" s="118"/>
      <c r="H251" s="118"/>
      <c r="I251" s="118"/>
      <c r="J251" s="118"/>
      <c r="K251" s="118"/>
      <c r="L251" s="118"/>
      <c r="M251" s="118"/>
      <c r="Q251"/>
      <c r="R251" s="97"/>
      <c r="S251" s="70"/>
      <c r="T251" s="70"/>
    </row>
    <row r="252" spans="1:20" s="65" customFormat="1" ht="43.2" x14ac:dyDescent="0.3">
      <c r="A252" s="50">
        <f t="shared" si="3"/>
        <v>1</v>
      </c>
      <c r="B252" s="80" t="s">
        <v>268</v>
      </c>
      <c r="C252" s="82">
        <v>3</v>
      </c>
      <c r="D252" s="114" t="s">
        <v>5649</v>
      </c>
      <c r="E252" s="118" t="s">
        <v>5844</v>
      </c>
      <c r="F252" s="118"/>
      <c r="G252" s="118"/>
      <c r="H252" s="118"/>
      <c r="I252" s="118"/>
      <c r="J252" s="118"/>
      <c r="K252" s="118"/>
      <c r="L252" s="118"/>
      <c r="M252" s="118"/>
      <c r="Q252"/>
      <c r="R252" s="97"/>
      <c r="S252" s="70"/>
      <c r="T252" s="70"/>
    </row>
    <row r="253" spans="1:20" s="65" customFormat="1" ht="43.2" x14ac:dyDescent="0.3">
      <c r="A253" s="50">
        <f t="shared" si="3"/>
        <v>1</v>
      </c>
      <c r="B253" s="80" t="s">
        <v>269</v>
      </c>
      <c r="C253" s="82">
        <v>3</v>
      </c>
      <c r="D253" s="114" t="s">
        <v>5649</v>
      </c>
      <c r="E253" s="118" t="s">
        <v>5845</v>
      </c>
      <c r="F253" s="118"/>
      <c r="G253" s="118"/>
      <c r="H253" s="118"/>
      <c r="I253" s="118"/>
      <c r="J253" s="118"/>
      <c r="K253" s="118"/>
      <c r="L253" s="118"/>
      <c r="M253" s="118"/>
      <c r="Q253"/>
      <c r="R253" s="97"/>
      <c r="S253" s="70"/>
      <c r="T253" s="70"/>
    </row>
    <row r="254" spans="1:20" s="65" customFormat="1" ht="15.6" x14ac:dyDescent="0.3">
      <c r="A254" s="50"/>
      <c r="B254" s="78" t="s">
        <v>270</v>
      </c>
      <c r="C254" s="79">
        <f>SUM(C255:C260)</f>
        <v>18</v>
      </c>
      <c r="D254" s="122"/>
      <c r="E254" s="122"/>
      <c r="F254" s="122"/>
      <c r="G254" s="122"/>
      <c r="H254" s="122"/>
      <c r="I254" s="122"/>
      <c r="J254" s="122"/>
      <c r="K254" s="122"/>
      <c r="L254" s="122"/>
      <c r="M254" s="122"/>
      <c r="Q254"/>
      <c r="R254" s="97"/>
      <c r="S254" s="70"/>
      <c r="T254" s="70"/>
    </row>
    <row r="255" spans="1:20" s="65" customFormat="1" ht="31.2" x14ac:dyDescent="0.3">
      <c r="A255" s="50">
        <f t="shared" si="3"/>
        <v>1</v>
      </c>
      <c r="B255" s="76" t="s">
        <v>15</v>
      </c>
      <c r="C255" s="86">
        <v>3</v>
      </c>
      <c r="D255" s="114" t="s">
        <v>5848</v>
      </c>
      <c r="E255" s="124" t="s">
        <v>5849</v>
      </c>
      <c r="F255" s="114"/>
      <c r="G255" s="124"/>
      <c r="H255" s="114"/>
      <c r="I255" s="124"/>
      <c r="J255" s="124"/>
      <c r="K255" s="124"/>
      <c r="L255" s="124"/>
      <c r="M255" s="124"/>
      <c r="Q255"/>
      <c r="R255" s="97"/>
      <c r="S255" s="70"/>
      <c r="T255" s="70"/>
    </row>
    <row r="256" spans="1:20" s="65" customFormat="1" ht="34.200000000000003" customHeight="1" x14ac:dyDescent="0.3">
      <c r="A256" s="50">
        <f t="shared" si="3"/>
        <v>1</v>
      </c>
      <c r="B256" s="76" t="s">
        <v>16</v>
      </c>
      <c r="C256" s="86">
        <v>3</v>
      </c>
      <c r="D256" s="114" t="s">
        <v>5751</v>
      </c>
      <c r="E256" s="124" t="s">
        <v>5750</v>
      </c>
      <c r="F256" s="114" t="s">
        <v>5753</v>
      </c>
      <c r="G256" s="124" t="s">
        <v>5752</v>
      </c>
      <c r="H256" s="114" t="s">
        <v>5754</v>
      </c>
      <c r="I256" s="124" t="s">
        <v>5755</v>
      </c>
      <c r="J256" s="124"/>
      <c r="K256" s="124"/>
      <c r="L256" s="124"/>
      <c r="M256" s="124"/>
      <c r="Q256"/>
      <c r="R256" s="97"/>
      <c r="S256" s="70"/>
      <c r="T256" s="70"/>
    </row>
    <row r="257" spans="1:20" s="65" customFormat="1" ht="93.6" x14ac:dyDescent="0.3">
      <c r="A257" s="50">
        <f t="shared" si="3"/>
        <v>1</v>
      </c>
      <c r="B257" s="76" t="s">
        <v>329</v>
      </c>
      <c r="C257" s="86">
        <v>3</v>
      </c>
      <c r="D257" s="114" t="s">
        <v>5497</v>
      </c>
      <c r="E257" s="124" t="s">
        <v>5498</v>
      </c>
      <c r="F257" s="124"/>
      <c r="G257" s="124"/>
      <c r="H257" s="124"/>
      <c r="I257" s="124"/>
      <c r="J257" s="124"/>
      <c r="K257" s="124"/>
      <c r="L257" s="124"/>
      <c r="M257" s="124"/>
      <c r="Q257"/>
      <c r="R257" s="97"/>
      <c r="S257" s="70"/>
      <c r="T257" s="70"/>
    </row>
    <row r="258" spans="1:20" s="65" customFormat="1" ht="31.2" x14ac:dyDescent="0.3">
      <c r="A258" s="50">
        <f t="shared" si="3"/>
        <v>1</v>
      </c>
      <c r="B258" s="73" t="s">
        <v>17</v>
      </c>
      <c r="C258" s="86">
        <v>3</v>
      </c>
      <c r="D258" s="144" t="s">
        <v>5850</v>
      </c>
      <c r="E258" s="144" t="s">
        <v>5850</v>
      </c>
      <c r="F258" s="124"/>
      <c r="G258" s="124"/>
      <c r="H258" s="124"/>
      <c r="I258" s="124"/>
      <c r="J258" s="124"/>
      <c r="K258" s="124"/>
      <c r="L258" s="124"/>
      <c r="M258" s="124"/>
      <c r="Q258"/>
      <c r="R258" s="97"/>
      <c r="S258" s="70"/>
      <c r="T258" s="70"/>
    </row>
    <row r="259" spans="1:20" s="65" customFormat="1" ht="31.2" x14ac:dyDescent="0.3">
      <c r="A259" s="50">
        <f t="shared" si="3"/>
        <v>1</v>
      </c>
      <c r="B259" s="76" t="s">
        <v>330</v>
      </c>
      <c r="C259" s="86">
        <v>3</v>
      </c>
      <c r="D259" s="144" t="s">
        <v>5850</v>
      </c>
      <c r="E259" s="144" t="s">
        <v>5850</v>
      </c>
      <c r="F259" s="124"/>
      <c r="G259" s="124"/>
      <c r="H259" s="124"/>
      <c r="I259" s="124"/>
      <c r="J259" s="124"/>
      <c r="K259" s="124"/>
      <c r="L259" s="124"/>
      <c r="M259" s="124"/>
      <c r="Q259"/>
      <c r="R259" s="97"/>
      <c r="S259" s="70"/>
      <c r="T259" s="70"/>
    </row>
    <row r="260" spans="1:20" s="65" customFormat="1" ht="31.2" x14ac:dyDescent="0.3">
      <c r="A260" s="50">
        <f t="shared" si="3"/>
        <v>1</v>
      </c>
      <c r="B260" s="76" t="s">
        <v>331</v>
      </c>
      <c r="C260" s="86">
        <v>3</v>
      </c>
      <c r="D260" s="114" t="s">
        <v>5512</v>
      </c>
      <c r="E260" s="124" t="s">
        <v>5513</v>
      </c>
      <c r="F260" s="124"/>
      <c r="G260" s="124"/>
      <c r="H260" s="124"/>
      <c r="I260" s="124"/>
      <c r="J260" s="124"/>
      <c r="K260" s="124"/>
      <c r="L260" s="124"/>
      <c r="M260" s="124"/>
      <c r="Q260"/>
      <c r="R260" s="97"/>
      <c r="S260" s="70"/>
      <c r="T260" s="70"/>
    </row>
    <row r="261" spans="1:20" s="65" customFormat="1" ht="20.100000000000001" customHeight="1" x14ac:dyDescent="0.3">
      <c r="A261" s="50"/>
      <c r="B261" s="78" t="s">
        <v>275</v>
      </c>
      <c r="C261" s="79">
        <f>SUM(C262)</f>
        <v>3</v>
      </c>
      <c r="D261" s="79"/>
      <c r="E261" s="79"/>
      <c r="F261" s="79"/>
      <c r="G261" s="79"/>
      <c r="H261" s="79"/>
      <c r="I261" s="79"/>
      <c r="J261" s="79"/>
      <c r="K261" s="79"/>
      <c r="L261" s="79"/>
      <c r="M261" s="79"/>
      <c r="Q261"/>
      <c r="R261" s="97"/>
      <c r="S261" s="70"/>
      <c r="T261" s="70"/>
    </row>
    <row r="262" spans="1:20" s="65" customFormat="1" ht="124.8" x14ac:dyDescent="0.3">
      <c r="A262" s="50">
        <f t="shared" si="3"/>
        <v>1</v>
      </c>
      <c r="B262" s="77" t="s">
        <v>22</v>
      </c>
      <c r="C262" s="82">
        <v>3</v>
      </c>
      <c r="D262" s="114" t="s">
        <v>5514</v>
      </c>
      <c r="E262" s="118" t="s">
        <v>5515</v>
      </c>
      <c r="F262" s="95"/>
      <c r="G262" s="95"/>
      <c r="H262" s="95"/>
      <c r="I262" s="95"/>
      <c r="J262" s="95"/>
      <c r="K262" s="95"/>
      <c r="L262" s="95"/>
      <c r="M262" s="95"/>
      <c r="Q262"/>
      <c r="R262" s="97"/>
      <c r="S262" s="70"/>
      <c r="T262" s="70"/>
    </row>
    <row r="263" spans="1:20" s="65" customFormat="1" ht="15.6" x14ac:dyDescent="0.3">
      <c r="A263" s="50"/>
      <c r="B263" s="78" t="s">
        <v>1</v>
      </c>
      <c r="C263" s="79">
        <f>SUM(C264)</f>
        <v>3</v>
      </c>
      <c r="D263" s="122"/>
      <c r="E263" s="122"/>
      <c r="F263" s="79"/>
      <c r="G263" s="79"/>
      <c r="H263" s="79"/>
      <c r="I263" s="79"/>
      <c r="J263" s="79"/>
      <c r="K263" s="79"/>
      <c r="L263" s="79"/>
      <c r="M263" s="79"/>
      <c r="Q263"/>
      <c r="R263" s="97"/>
      <c r="S263" s="70"/>
      <c r="T263" s="70"/>
    </row>
    <row r="264" spans="1:20" s="65" customFormat="1" ht="43.8" thickBot="1" x14ac:dyDescent="0.35">
      <c r="A264" s="50">
        <f t="shared" si="3"/>
        <v>1</v>
      </c>
      <c r="B264" s="83" t="s">
        <v>276</v>
      </c>
      <c r="C264" s="84">
        <v>3</v>
      </c>
      <c r="D264" s="126" t="s">
        <v>5516</v>
      </c>
      <c r="E264" s="127" t="s">
        <v>5517</v>
      </c>
      <c r="F264" s="100"/>
      <c r="G264" s="100"/>
      <c r="H264" s="100"/>
      <c r="I264" s="100"/>
      <c r="J264" s="100"/>
      <c r="K264" s="100"/>
      <c r="L264" s="100"/>
      <c r="M264" s="100"/>
      <c r="Q264"/>
      <c r="R264" s="97"/>
      <c r="S264" s="70"/>
      <c r="T264" s="70"/>
    </row>
    <row r="265" spans="1:20" s="65" customFormat="1" ht="38.1" customHeight="1" thickBot="1" x14ac:dyDescent="0.35">
      <c r="A265" s="50"/>
      <c r="B265" s="68" t="s">
        <v>332</v>
      </c>
      <c r="C265" s="69">
        <f>C266+C275+C282+C284+C291+C298+C302+C310+C312</f>
        <v>100</v>
      </c>
      <c r="D265" s="69"/>
      <c r="E265" s="69"/>
      <c r="F265" s="69"/>
      <c r="G265" s="69"/>
      <c r="H265" s="69"/>
      <c r="I265" s="69"/>
      <c r="J265" s="69"/>
      <c r="K265" s="69"/>
      <c r="L265" s="69"/>
      <c r="M265" s="69"/>
      <c r="Q265"/>
      <c r="R265" s="97"/>
      <c r="S265" s="70"/>
      <c r="T265" s="70"/>
    </row>
    <row r="266" spans="1:20" s="65" customFormat="1" ht="15.6" x14ac:dyDescent="0.3">
      <c r="A266" s="50"/>
      <c r="B266" s="71" t="s">
        <v>6</v>
      </c>
      <c r="C266" s="72">
        <f>SUM(C268:C274)</f>
        <v>21</v>
      </c>
      <c r="D266" s="72"/>
      <c r="E266" s="72"/>
      <c r="F266" s="72"/>
      <c r="G266" s="72"/>
      <c r="H266" s="72"/>
      <c r="I266" s="72"/>
      <c r="J266" s="72"/>
      <c r="K266" s="72"/>
      <c r="L266" s="72"/>
      <c r="M266" s="72"/>
      <c r="Q266"/>
      <c r="R266" s="97"/>
      <c r="S266" s="70"/>
      <c r="T266" s="70"/>
    </row>
    <row r="267" spans="1:20" s="65" customFormat="1" ht="38.1" customHeight="1" x14ac:dyDescent="0.3">
      <c r="A267" s="50"/>
      <c r="B267" s="73" t="s">
        <v>247</v>
      </c>
      <c r="C267" s="74" t="s">
        <v>385</v>
      </c>
      <c r="D267" s="75"/>
      <c r="E267" s="75"/>
      <c r="F267" s="75"/>
      <c r="G267" s="75"/>
      <c r="H267" s="75"/>
      <c r="I267" s="75"/>
      <c r="J267" s="75"/>
      <c r="K267" s="75"/>
      <c r="L267" s="75"/>
      <c r="M267" s="75"/>
      <c r="Q267"/>
      <c r="R267" s="97"/>
      <c r="S267" s="70"/>
      <c r="T267" s="70"/>
    </row>
    <row r="268" spans="1:20" s="65" customFormat="1" ht="93.6" x14ac:dyDescent="0.3">
      <c r="A268" s="50">
        <f t="shared" ref="A268:A327" si="4">IF(D268&gt;0,1,0)</f>
        <v>1</v>
      </c>
      <c r="B268" s="85" t="s">
        <v>333</v>
      </c>
      <c r="C268" s="86">
        <v>3</v>
      </c>
      <c r="D268" s="114" t="s">
        <v>5216</v>
      </c>
      <c r="E268" s="124" t="s">
        <v>5217</v>
      </c>
      <c r="F268" s="114" t="s">
        <v>5218</v>
      </c>
      <c r="G268" s="124" t="s">
        <v>5219</v>
      </c>
      <c r="H268" s="130"/>
      <c r="I268" s="130"/>
      <c r="J268" s="130"/>
      <c r="K268" s="130"/>
      <c r="L268" s="130"/>
      <c r="M268" s="130"/>
      <c r="Q268"/>
      <c r="R268" s="97"/>
      <c r="S268" s="70"/>
      <c r="T268" s="70"/>
    </row>
    <row r="269" spans="1:20" s="65" customFormat="1" ht="93.6" x14ac:dyDescent="0.3">
      <c r="A269" s="50">
        <f t="shared" si="4"/>
        <v>1</v>
      </c>
      <c r="B269" s="73" t="s">
        <v>334</v>
      </c>
      <c r="C269" s="86">
        <v>3</v>
      </c>
      <c r="D269" s="114" t="s">
        <v>5220</v>
      </c>
      <c r="E269" s="131" t="s">
        <v>5221</v>
      </c>
      <c r="F269" s="114" t="s">
        <v>5216</v>
      </c>
      <c r="G269" s="124" t="s">
        <v>5217</v>
      </c>
      <c r="H269" s="130"/>
      <c r="I269" s="130"/>
      <c r="J269" s="130"/>
      <c r="K269" s="130"/>
      <c r="L269" s="130"/>
      <c r="M269" s="130"/>
      <c r="Q269"/>
      <c r="R269" s="97"/>
      <c r="S269" s="70"/>
      <c r="T269" s="70"/>
    </row>
    <row r="270" spans="1:20" s="65" customFormat="1" ht="109.2" x14ac:dyDescent="0.3">
      <c r="A270" s="50">
        <f t="shared" si="4"/>
        <v>1</v>
      </c>
      <c r="B270" s="73" t="s">
        <v>335</v>
      </c>
      <c r="C270" s="86">
        <v>3</v>
      </c>
      <c r="D270" s="114" t="s">
        <v>5229</v>
      </c>
      <c r="E270" s="124" t="s">
        <v>5292</v>
      </c>
      <c r="F270" s="124"/>
      <c r="G270" s="124"/>
      <c r="H270" s="124"/>
      <c r="I270" s="124"/>
      <c r="J270" s="124"/>
      <c r="K270" s="124"/>
      <c r="L270" s="124"/>
      <c r="M270" s="124"/>
      <c r="Q270"/>
      <c r="R270" s="97"/>
      <c r="S270" s="70"/>
      <c r="T270" s="70"/>
    </row>
    <row r="271" spans="1:20" s="65" customFormat="1" ht="93.6" x14ac:dyDescent="0.3">
      <c r="A271" s="50">
        <f t="shared" si="4"/>
        <v>1</v>
      </c>
      <c r="B271" s="88" t="s">
        <v>336</v>
      </c>
      <c r="C271" s="86">
        <v>3</v>
      </c>
      <c r="D271" s="114" t="s">
        <v>5224</v>
      </c>
      <c r="E271" s="124" t="s">
        <v>5293</v>
      </c>
      <c r="F271" s="124"/>
      <c r="G271" s="124"/>
      <c r="H271" s="124"/>
      <c r="I271" s="124"/>
      <c r="J271" s="124"/>
      <c r="K271" s="124"/>
      <c r="L271" s="124"/>
      <c r="M271" s="124"/>
      <c r="Q271"/>
      <c r="R271" s="97"/>
      <c r="S271" s="70"/>
      <c r="T271" s="70"/>
    </row>
    <row r="272" spans="1:20" s="65" customFormat="1" ht="156" x14ac:dyDescent="0.3">
      <c r="A272" s="50">
        <f t="shared" si="4"/>
        <v>1</v>
      </c>
      <c r="B272" s="73" t="s">
        <v>337</v>
      </c>
      <c r="C272" s="86">
        <v>3</v>
      </c>
      <c r="D272" s="114" t="s">
        <v>5216</v>
      </c>
      <c r="E272" s="124" t="s">
        <v>5222</v>
      </c>
      <c r="F272" s="114" t="s">
        <v>5218</v>
      </c>
      <c r="G272" s="124" t="s">
        <v>5219</v>
      </c>
      <c r="H272" s="114" t="s">
        <v>5113</v>
      </c>
      <c r="I272" s="124" t="s">
        <v>5223</v>
      </c>
      <c r="J272" s="130"/>
      <c r="K272" s="130"/>
      <c r="L272" s="130"/>
      <c r="M272" s="130"/>
      <c r="Q272"/>
      <c r="R272" s="97"/>
      <c r="S272" s="70"/>
      <c r="T272" s="70"/>
    </row>
    <row r="273" spans="1:20" s="65" customFormat="1" ht="156" x14ac:dyDescent="0.3">
      <c r="A273" s="50">
        <f t="shared" si="4"/>
        <v>1</v>
      </c>
      <c r="B273" s="73" t="s">
        <v>338</v>
      </c>
      <c r="C273" s="86">
        <v>3</v>
      </c>
      <c r="D273" s="114" t="s">
        <v>5216</v>
      </c>
      <c r="E273" s="124" t="s">
        <v>5222</v>
      </c>
      <c r="F273" s="114" t="s">
        <v>5224</v>
      </c>
      <c r="G273" s="124" t="s">
        <v>5225</v>
      </c>
      <c r="H273" s="114" t="s">
        <v>5218</v>
      </c>
      <c r="I273" s="124" t="s">
        <v>5219</v>
      </c>
      <c r="J273" s="114" t="s">
        <v>5113</v>
      </c>
      <c r="K273" s="124" t="s">
        <v>5226</v>
      </c>
      <c r="L273" s="130"/>
      <c r="M273" s="130"/>
      <c r="Q273"/>
      <c r="R273" s="97"/>
      <c r="S273" s="70"/>
      <c r="T273" s="70"/>
    </row>
    <row r="274" spans="1:20" s="65" customFormat="1" ht="156" x14ac:dyDescent="0.3">
      <c r="A274" s="50">
        <f t="shared" si="4"/>
        <v>1</v>
      </c>
      <c r="B274" s="76" t="s">
        <v>339</v>
      </c>
      <c r="C274" s="86">
        <v>3</v>
      </c>
      <c r="D274" s="114" t="s">
        <v>5113</v>
      </c>
      <c r="E274" s="124" t="s">
        <v>5227</v>
      </c>
      <c r="F274" s="114" t="s">
        <v>5218</v>
      </c>
      <c r="G274" s="124" t="s">
        <v>5219</v>
      </c>
      <c r="H274" s="132" t="s">
        <v>5224</v>
      </c>
      <c r="I274" s="124" t="s">
        <v>5228</v>
      </c>
      <c r="J274" s="114" t="s">
        <v>5229</v>
      </c>
      <c r="K274" s="124" t="s">
        <v>5230</v>
      </c>
      <c r="L274" s="114" t="s">
        <v>5231</v>
      </c>
      <c r="M274" s="124" t="s">
        <v>5232</v>
      </c>
      <c r="Q274"/>
      <c r="R274" s="97"/>
      <c r="S274" s="70"/>
      <c r="T274" s="70"/>
    </row>
    <row r="275" spans="1:20" s="65" customFormat="1" ht="20.100000000000001" customHeight="1" x14ac:dyDescent="0.3">
      <c r="A275" s="50"/>
      <c r="B275" s="78" t="s">
        <v>254</v>
      </c>
      <c r="C275" s="79">
        <f>SUM(C277:C281)</f>
        <v>10</v>
      </c>
      <c r="D275" s="122"/>
      <c r="E275" s="122"/>
      <c r="F275" s="122"/>
      <c r="G275" s="122"/>
      <c r="H275" s="122"/>
      <c r="I275" s="122"/>
      <c r="J275" s="122"/>
      <c r="K275" s="122"/>
      <c r="L275" s="122"/>
      <c r="M275" s="122"/>
      <c r="Q275"/>
      <c r="R275" s="97"/>
      <c r="S275" s="70"/>
      <c r="T275" s="70"/>
    </row>
    <row r="276" spans="1:20" s="65" customFormat="1" ht="38.1" customHeight="1" x14ac:dyDescent="0.3">
      <c r="A276" s="50"/>
      <c r="B276" s="77" t="s">
        <v>255</v>
      </c>
      <c r="C276" s="74" t="s">
        <v>385</v>
      </c>
      <c r="D276" s="125"/>
      <c r="E276" s="125"/>
      <c r="F276" s="125"/>
      <c r="G276" s="125"/>
      <c r="H276" s="125"/>
      <c r="I276" s="125"/>
      <c r="J276" s="125"/>
      <c r="K276" s="125"/>
      <c r="L276" s="125"/>
      <c r="M276" s="125"/>
      <c r="Q276"/>
      <c r="R276" s="97"/>
      <c r="S276" s="70"/>
      <c r="T276" s="70"/>
    </row>
    <row r="277" spans="1:20" s="65" customFormat="1" ht="93.6" x14ac:dyDescent="0.3">
      <c r="A277" s="50">
        <f t="shared" si="4"/>
        <v>1</v>
      </c>
      <c r="B277" s="88" t="s">
        <v>340</v>
      </c>
      <c r="C277" s="82">
        <v>2</v>
      </c>
      <c r="D277" s="114" t="s">
        <v>5216</v>
      </c>
      <c r="E277" s="118" t="s">
        <v>5217</v>
      </c>
      <c r="F277" s="114" t="s">
        <v>5233</v>
      </c>
      <c r="G277" s="118" t="s">
        <v>5234</v>
      </c>
      <c r="H277" s="118"/>
      <c r="I277" s="118"/>
      <c r="J277" s="118"/>
      <c r="K277" s="118"/>
      <c r="L277" s="118"/>
      <c r="M277" s="118"/>
      <c r="Q277"/>
      <c r="R277" s="97"/>
      <c r="S277" s="70"/>
      <c r="T277" s="70"/>
    </row>
    <row r="278" spans="1:20" s="65" customFormat="1" ht="156" x14ac:dyDescent="0.3">
      <c r="A278" s="50">
        <f t="shared" si="4"/>
        <v>1</v>
      </c>
      <c r="B278" s="73" t="s">
        <v>334</v>
      </c>
      <c r="C278" s="82">
        <v>2</v>
      </c>
      <c r="D278" s="114" t="s">
        <v>5216</v>
      </c>
      <c r="E278" s="118" t="s">
        <v>5217</v>
      </c>
      <c r="F278" s="114" t="s">
        <v>5220</v>
      </c>
      <c r="G278" s="118" t="s">
        <v>5221</v>
      </c>
      <c r="H278" s="114" t="s">
        <v>5113</v>
      </c>
      <c r="I278" s="118" t="s">
        <v>5235</v>
      </c>
      <c r="J278" s="118"/>
      <c r="K278" s="118"/>
      <c r="L278" s="118"/>
      <c r="M278" s="118"/>
      <c r="Q278"/>
      <c r="R278" s="97"/>
      <c r="S278" s="70"/>
      <c r="T278" s="70"/>
    </row>
    <row r="279" spans="1:20" s="65" customFormat="1" ht="109.2" x14ac:dyDescent="0.3">
      <c r="A279" s="50">
        <f t="shared" si="4"/>
        <v>1</v>
      </c>
      <c r="B279" s="76" t="s">
        <v>341</v>
      </c>
      <c r="C279" s="82">
        <v>2</v>
      </c>
      <c r="D279" s="114" t="s">
        <v>5229</v>
      </c>
      <c r="E279" s="118" t="s">
        <v>5230</v>
      </c>
      <c r="F279" s="114" t="s">
        <v>5231</v>
      </c>
      <c r="G279" s="118" t="s">
        <v>5236</v>
      </c>
      <c r="H279" s="118"/>
      <c r="I279" s="118"/>
      <c r="J279" s="118"/>
      <c r="K279" s="118"/>
      <c r="L279" s="118"/>
      <c r="M279" s="118"/>
      <c r="Q279"/>
      <c r="R279" s="97"/>
      <c r="S279" s="70"/>
      <c r="T279" s="70"/>
    </row>
    <row r="280" spans="1:20" s="65" customFormat="1" ht="156" x14ac:dyDescent="0.3">
      <c r="A280" s="50">
        <f t="shared" si="4"/>
        <v>1</v>
      </c>
      <c r="B280" s="73" t="s">
        <v>342</v>
      </c>
      <c r="C280" s="82">
        <v>2</v>
      </c>
      <c r="D280" s="114" t="s">
        <v>5113</v>
      </c>
      <c r="E280" s="118" t="s">
        <v>5237</v>
      </c>
      <c r="F280" s="114" t="s">
        <v>5218</v>
      </c>
      <c r="G280" s="118" t="s">
        <v>5219</v>
      </c>
      <c r="H280" s="118"/>
      <c r="I280" s="118"/>
      <c r="J280" s="118"/>
      <c r="K280" s="118"/>
      <c r="L280" s="118"/>
      <c r="M280" s="118"/>
      <c r="Q280"/>
      <c r="R280" s="97"/>
      <c r="S280" s="70"/>
      <c r="T280" s="70"/>
    </row>
    <row r="281" spans="1:20" s="65" customFormat="1" ht="156" x14ac:dyDescent="0.3">
      <c r="A281" s="50">
        <f t="shared" si="4"/>
        <v>1</v>
      </c>
      <c r="B281" s="73" t="s">
        <v>338</v>
      </c>
      <c r="C281" s="82">
        <v>2</v>
      </c>
      <c r="D281" s="114" t="s">
        <v>5216</v>
      </c>
      <c r="E281" s="118" t="s">
        <v>5238</v>
      </c>
      <c r="F281" s="114" t="s">
        <v>5113</v>
      </c>
      <c r="G281" s="118" t="s">
        <v>5239</v>
      </c>
      <c r="H281" s="118"/>
      <c r="I281" s="118"/>
      <c r="J281" s="118"/>
      <c r="K281" s="118"/>
      <c r="L281" s="118"/>
      <c r="M281" s="118"/>
      <c r="Q281"/>
      <c r="R281" s="97"/>
      <c r="S281" s="70"/>
      <c r="T281" s="70"/>
    </row>
    <row r="282" spans="1:20" s="65" customFormat="1" ht="15.6" x14ac:dyDescent="0.3">
      <c r="A282" s="50"/>
      <c r="B282" s="78" t="s">
        <v>260</v>
      </c>
      <c r="C282" s="79">
        <f>SUM(C283)</f>
        <v>3</v>
      </c>
      <c r="D282" s="122"/>
      <c r="E282" s="122"/>
      <c r="F282" s="122"/>
      <c r="G282" s="122"/>
      <c r="H282" s="122"/>
      <c r="I282" s="122"/>
      <c r="J282" s="122"/>
      <c r="K282" s="122"/>
      <c r="L282" s="122"/>
      <c r="M282" s="122"/>
      <c r="Q282"/>
      <c r="R282" s="97"/>
      <c r="S282" s="70"/>
      <c r="T282" s="70"/>
    </row>
    <row r="283" spans="1:20" s="65" customFormat="1" ht="109.2" x14ac:dyDescent="0.3">
      <c r="A283" s="50">
        <f t="shared" si="4"/>
        <v>1</v>
      </c>
      <c r="B283" s="77" t="s">
        <v>261</v>
      </c>
      <c r="C283" s="82">
        <v>3</v>
      </c>
      <c r="D283" s="114" t="s">
        <v>5216</v>
      </c>
      <c r="E283" s="118" t="s">
        <v>5240</v>
      </c>
      <c r="F283" s="114" t="s">
        <v>5241</v>
      </c>
      <c r="G283" s="118" t="s">
        <v>5242</v>
      </c>
      <c r="H283" s="114" t="s">
        <v>5800</v>
      </c>
      <c r="I283" s="118" t="s">
        <v>5799</v>
      </c>
      <c r="J283" s="118"/>
      <c r="K283" s="118"/>
      <c r="L283" s="118"/>
      <c r="M283" s="118"/>
      <c r="Q283"/>
      <c r="R283" s="97"/>
      <c r="S283" s="70"/>
      <c r="T283" s="70"/>
    </row>
    <row r="284" spans="1:20" s="65" customFormat="1" ht="15.6" x14ac:dyDescent="0.3">
      <c r="A284" s="50"/>
      <c r="B284" s="78" t="s">
        <v>262</v>
      </c>
      <c r="C284" s="79">
        <f>SUM(C286:C290)</f>
        <v>15</v>
      </c>
      <c r="D284" s="122"/>
      <c r="E284" s="122"/>
      <c r="F284" s="122"/>
      <c r="G284" s="122"/>
      <c r="H284" s="122"/>
      <c r="I284" s="122"/>
      <c r="J284" s="122"/>
      <c r="K284" s="122"/>
      <c r="L284" s="122"/>
      <c r="M284" s="122"/>
      <c r="Q284"/>
      <c r="R284" s="97"/>
      <c r="S284" s="70"/>
      <c r="T284" s="70"/>
    </row>
    <row r="285" spans="1:20" s="65" customFormat="1" ht="31.2" x14ac:dyDescent="0.3">
      <c r="A285" s="50">
        <f t="shared" si="4"/>
        <v>0</v>
      </c>
      <c r="B285" s="77" t="s">
        <v>263</v>
      </c>
      <c r="C285" s="74" t="s">
        <v>385</v>
      </c>
      <c r="D285" s="125"/>
      <c r="E285" s="125"/>
      <c r="F285" s="125"/>
      <c r="G285" s="125"/>
      <c r="H285" s="125"/>
      <c r="I285" s="125"/>
      <c r="J285" s="125"/>
      <c r="K285" s="125"/>
      <c r="L285" s="125"/>
      <c r="M285" s="125"/>
      <c r="Q285"/>
      <c r="R285" s="97"/>
      <c r="S285" s="70"/>
      <c r="T285" s="70"/>
    </row>
    <row r="286" spans="1:20" s="65" customFormat="1" ht="93.6" x14ac:dyDescent="0.3">
      <c r="A286" s="50">
        <f t="shared" si="4"/>
        <v>1</v>
      </c>
      <c r="B286" s="88" t="s">
        <v>340</v>
      </c>
      <c r="C286" s="82">
        <v>3</v>
      </c>
      <c r="D286" s="114" t="s">
        <v>5233</v>
      </c>
      <c r="E286" s="118" t="s">
        <v>5234</v>
      </c>
      <c r="F286" s="118"/>
      <c r="G286" s="118"/>
      <c r="H286" s="118"/>
      <c r="I286" s="118"/>
      <c r="J286" s="118"/>
      <c r="K286" s="118"/>
      <c r="L286" s="118"/>
      <c r="M286" s="118"/>
      <c r="Q286"/>
      <c r="R286" s="97"/>
      <c r="S286" s="70"/>
      <c r="T286" s="70"/>
    </row>
    <row r="287" spans="1:20" s="65" customFormat="1" ht="109.2" x14ac:dyDescent="0.3">
      <c r="A287" s="50">
        <f t="shared" si="4"/>
        <v>1</v>
      </c>
      <c r="B287" s="73" t="s">
        <v>334</v>
      </c>
      <c r="C287" s="82">
        <v>3</v>
      </c>
      <c r="D287" s="114" t="s">
        <v>5216</v>
      </c>
      <c r="E287" s="118" t="s">
        <v>5217</v>
      </c>
      <c r="F287" s="114" t="s">
        <v>5241</v>
      </c>
      <c r="G287" s="118" t="s">
        <v>5242</v>
      </c>
      <c r="H287" s="118"/>
      <c r="I287" s="118"/>
      <c r="J287" s="118"/>
      <c r="K287" s="118"/>
      <c r="L287" s="118"/>
      <c r="M287" s="118"/>
      <c r="Q287"/>
      <c r="R287" s="97"/>
      <c r="S287" s="70"/>
      <c r="T287" s="70"/>
    </row>
    <row r="288" spans="1:20" s="65" customFormat="1" ht="109.2" x14ac:dyDescent="0.3">
      <c r="A288" s="50">
        <f t="shared" si="4"/>
        <v>1</v>
      </c>
      <c r="B288" s="76" t="s">
        <v>341</v>
      </c>
      <c r="C288" s="82">
        <v>3</v>
      </c>
      <c r="D288" s="114" t="s">
        <v>5241</v>
      </c>
      <c r="E288" s="118" t="s">
        <v>5242</v>
      </c>
      <c r="F288" s="114" t="s">
        <v>5216</v>
      </c>
      <c r="G288" s="118" t="s">
        <v>5217</v>
      </c>
      <c r="H288" s="114" t="s">
        <v>5231</v>
      </c>
      <c r="I288" s="118" t="s">
        <v>5236</v>
      </c>
      <c r="J288" s="118"/>
      <c r="K288" s="118"/>
      <c r="L288" s="118"/>
      <c r="M288" s="118"/>
      <c r="Q288"/>
      <c r="R288" s="97"/>
      <c r="S288" s="70"/>
      <c r="T288" s="70"/>
    </row>
    <row r="289" spans="1:20" s="65" customFormat="1" ht="109.2" x14ac:dyDescent="0.3">
      <c r="A289" s="50">
        <f t="shared" si="4"/>
        <v>1</v>
      </c>
      <c r="B289" s="73" t="s">
        <v>342</v>
      </c>
      <c r="C289" s="82">
        <v>3</v>
      </c>
      <c r="D289" s="114" t="s">
        <v>5216</v>
      </c>
      <c r="E289" s="118" t="s">
        <v>5243</v>
      </c>
      <c r="F289" s="114" t="s">
        <v>5241</v>
      </c>
      <c r="G289" s="118" t="s">
        <v>5242</v>
      </c>
      <c r="H289" s="118"/>
      <c r="I289" s="118"/>
      <c r="J289" s="118"/>
      <c r="K289" s="118"/>
      <c r="L289" s="118"/>
      <c r="M289" s="118"/>
      <c r="Q289"/>
      <c r="R289" s="97"/>
      <c r="S289" s="70"/>
      <c r="T289" s="70"/>
    </row>
    <row r="290" spans="1:20" s="65" customFormat="1" ht="109.2" x14ac:dyDescent="0.3">
      <c r="A290" s="50">
        <f t="shared" si="4"/>
        <v>1</v>
      </c>
      <c r="B290" s="73" t="s">
        <v>338</v>
      </c>
      <c r="C290" s="82">
        <v>3</v>
      </c>
      <c r="D290" s="114" t="s">
        <v>5241</v>
      </c>
      <c r="E290" s="118" t="s">
        <v>5242</v>
      </c>
      <c r="F290" s="114" t="s">
        <v>5216</v>
      </c>
      <c r="G290" s="118" t="s">
        <v>5244</v>
      </c>
      <c r="H290" s="114" t="s">
        <v>5245</v>
      </c>
      <c r="I290" s="118" t="s">
        <v>5246</v>
      </c>
      <c r="J290" s="118"/>
      <c r="K290" s="118"/>
      <c r="L290" s="118"/>
      <c r="M290" s="118"/>
      <c r="Q290"/>
      <c r="R290" s="97"/>
      <c r="S290" s="70"/>
      <c r="T290" s="70"/>
    </row>
    <row r="291" spans="1:20" s="65" customFormat="1" ht="15.6" x14ac:dyDescent="0.3">
      <c r="A291" s="50"/>
      <c r="B291" s="78" t="s">
        <v>264</v>
      </c>
      <c r="C291" s="79">
        <f>SUM(C293:C297)</f>
        <v>15</v>
      </c>
      <c r="D291" s="122"/>
      <c r="E291" s="122"/>
      <c r="F291" s="122"/>
      <c r="G291" s="122"/>
      <c r="H291" s="122"/>
      <c r="I291" s="122"/>
      <c r="J291" s="122"/>
      <c r="K291" s="122"/>
      <c r="L291" s="122"/>
      <c r="M291" s="122"/>
      <c r="Q291"/>
      <c r="R291" s="97"/>
      <c r="S291" s="70"/>
      <c r="T291" s="70"/>
    </row>
    <row r="292" spans="1:20" s="65" customFormat="1" ht="38.1" customHeight="1" x14ac:dyDescent="0.3">
      <c r="A292" s="50">
        <f t="shared" si="4"/>
        <v>0</v>
      </c>
      <c r="B292" s="77" t="s">
        <v>265</v>
      </c>
      <c r="C292" s="74" t="s">
        <v>385</v>
      </c>
      <c r="D292" s="125"/>
      <c r="E292" s="125"/>
      <c r="F292" s="125"/>
      <c r="G292" s="125"/>
      <c r="H292" s="125"/>
      <c r="I292" s="125"/>
      <c r="J292" s="125"/>
      <c r="K292" s="125"/>
      <c r="L292" s="125"/>
      <c r="M292" s="125"/>
      <c r="Q292"/>
      <c r="R292" s="97"/>
      <c r="S292" s="70"/>
      <c r="T292" s="70"/>
    </row>
    <row r="293" spans="1:20" s="65" customFormat="1" ht="93.6" x14ac:dyDescent="0.3">
      <c r="A293" s="50">
        <f t="shared" si="4"/>
        <v>1</v>
      </c>
      <c r="B293" s="88" t="s">
        <v>340</v>
      </c>
      <c r="C293" s="82">
        <v>3</v>
      </c>
      <c r="D293" s="114" t="s">
        <v>5233</v>
      </c>
      <c r="E293" s="118" t="s">
        <v>5234</v>
      </c>
      <c r="F293" s="118"/>
      <c r="G293" s="118"/>
      <c r="H293" s="118"/>
      <c r="I293" s="118"/>
      <c r="J293" s="118"/>
      <c r="K293" s="118"/>
      <c r="L293" s="118"/>
      <c r="M293" s="118"/>
      <c r="Q293"/>
      <c r="R293" s="97"/>
      <c r="S293" s="70"/>
      <c r="T293" s="70"/>
    </row>
    <row r="294" spans="1:20" s="65" customFormat="1" ht="46.8" x14ac:dyDescent="0.3">
      <c r="A294" s="50">
        <f t="shared" si="4"/>
        <v>1</v>
      </c>
      <c r="B294" s="73" t="s">
        <v>334</v>
      </c>
      <c r="C294" s="82">
        <v>3</v>
      </c>
      <c r="D294" s="114" t="s">
        <v>5247</v>
      </c>
      <c r="E294" s="118" t="s">
        <v>5248</v>
      </c>
      <c r="F294" s="118"/>
      <c r="G294" s="118"/>
      <c r="H294" s="118"/>
      <c r="I294" s="118"/>
      <c r="J294" s="118"/>
      <c r="K294" s="118"/>
      <c r="L294" s="118"/>
      <c r="M294" s="118"/>
      <c r="Q294"/>
      <c r="R294" s="97"/>
      <c r="S294" s="70"/>
      <c r="T294" s="70"/>
    </row>
    <row r="295" spans="1:20" s="65" customFormat="1" ht="46.8" x14ac:dyDescent="0.3">
      <c r="A295" s="50">
        <f t="shared" si="4"/>
        <v>1</v>
      </c>
      <c r="B295" s="76" t="s">
        <v>341</v>
      </c>
      <c r="C295" s="82">
        <v>3</v>
      </c>
      <c r="D295" s="114" t="s">
        <v>5247</v>
      </c>
      <c r="E295" s="118" t="s">
        <v>5249</v>
      </c>
      <c r="F295" s="118"/>
      <c r="G295" s="118"/>
      <c r="H295" s="118"/>
      <c r="I295" s="118"/>
      <c r="J295" s="118"/>
      <c r="K295" s="118"/>
      <c r="L295" s="118"/>
      <c r="M295" s="118"/>
      <c r="Q295"/>
      <c r="R295" s="97"/>
      <c r="S295" s="70"/>
      <c r="T295" s="70"/>
    </row>
    <row r="296" spans="1:20" s="65" customFormat="1" ht="78" x14ac:dyDescent="0.3">
      <c r="A296" s="50">
        <f t="shared" si="4"/>
        <v>1</v>
      </c>
      <c r="B296" s="73" t="s">
        <v>342</v>
      </c>
      <c r="C296" s="82">
        <v>3</v>
      </c>
      <c r="D296" s="114" t="s">
        <v>5151</v>
      </c>
      <c r="E296" s="118" t="s">
        <v>5294</v>
      </c>
      <c r="F296" s="118"/>
      <c r="G296" s="118"/>
      <c r="H296" s="118"/>
      <c r="I296" s="118"/>
      <c r="J296" s="118"/>
      <c r="K296" s="118"/>
      <c r="L296" s="118"/>
      <c r="M296" s="118"/>
      <c r="Q296"/>
      <c r="R296" s="97"/>
      <c r="S296" s="70"/>
      <c r="T296" s="70"/>
    </row>
    <row r="297" spans="1:20" s="65" customFormat="1" ht="46.8" x14ac:dyDescent="0.3">
      <c r="A297" s="50">
        <f t="shared" si="4"/>
        <v>1</v>
      </c>
      <c r="B297" s="73" t="s">
        <v>338</v>
      </c>
      <c r="C297" s="82">
        <v>3</v>
      </c>
      <c r="D297" s="114" t="s">
        <v>5247</v>
      </c>
      <c r="E297" s="118" t="s">
        <v>5250</v>
      </c>
      <c r="F297" s="118"/>
      <c r="G297" s="118"/>
      <c r="H297" s="118"/>
      <c r="I297" s="118"/>
      <c r="J297" s="118"/>
      <c r="K297" s="118"/>
      <c r="L297" s="118"/>
      <c r="M297" s="118"/>
      <c r="Q297"/>
      <c r="R297" s="97"/>
      <c r="S297" s="70"/>
      <c r="T297" s="70"/>
    </row>
    <row r="298" spans="1:20" s="65" customFormat="1" ht="15.6" x14ac:dyDescent="0.3">
      <c r="A298" s="50"/>
      <c r="B298" s="78" t="s">
        <v>266</v>
      </c>
      <c r="C298" s="79">
        <f>SUM(C299:C301)</f>
        <v>9</v>
      </c>
      <c r="D298" s="122"/>
      <c r="E298" s="122"/>
      <c r="F298" s="122"/>
      <c r="G298" s="122"/>
      <c r="H298" s="122"/>
      <c r="I298" s="122"/>
      <c r="J298" s="122"/>
      <c r="K298" s="122"/>
      <c r="L298" s="122"/>
      <c r="M298" s="122"/>
      <c r="Q298"/>
      <c r="R298" s="97"/>
      <c r="S298" s="70"/>
      <c r="T298" s="70"/>
    </row>
    <row r="299" spans="1:20" s="65" customFormat="1" ht="78" x14ac:dyDescent="0.3">
      <c r="A299" s="50">
        <f t="shared" si="4"/>
        <v>1</v>
      </c>
      <c r="B299" s="80" t="s">
        <v>267</v>
      </c>
      <c r="C299" s="82">
        <v>3</v>
      </c>
      <c r="D299" s="114" t="s">
        <v>5251</v>
      </c>
      <c r="E299" s="118" t="s">
        <v>5252</v>
      </c>
      <c r="F299" s="114" t="s">
        <v>5253</v>
      </c>
      <c r="G299" s="118" t="s">
        <v>5254</v>
      </c>
      <c r="H299" s="118"/>
      <c r="I299" s="118"/>
      <c r="J299" s="118"/>
      <c r="K299" s="118"/>
      <c r="L299" s="118"/>
      <c r="M299" s="118"/>
      <c r="Q299"/>
      <c r="R299" s="97"/>
      <c r="S299" s="70"/>
      <c r="T299" s="70"/>
    </row>
    <row r="300" spans="1:20" s="65" customFormat="1" ht="78" x14ac:dyDescent="0.3">
      <c r="A300" s="50">
        <f t="shared" si="4"/>
        <v>1</v>
      </c>
      <c r="B300" s="80" t="s">
        <v>268</v>
      </c>
      <c r="C300" s="82">
        <v>3</v>
      </c>
      <c r="D300" s="114" t="s">
        <v>5251</v>
      </c>
      <c r="E300" s="118" t="s">
        <v>5252</v>
      </c>
      <c r="F300" s="118"/>
      <c r="G300" s="118"/>
      <c r="H300" s="118"/>
      <c r="I300" s="118"/>
      <c r="J300" s="118"/>
      <c r="K300" s="118"/>
      <c r="L300" s="118"/>
      <c r="M300" s="118"/>
      <c r="Q300"/>
      <c r="R300" s="97"/>
      <c r="S300" s="70"/>
      <c r="T300" s="70"/>
    </row>
    <row r="301" spans="1:20" s="65" customFormat="1" ht="43.2" x14ac:dyDescent="0.3">
      <c r="A301" s="50">
        <f t="shared" si="4"/>
        <v>1</v>
      </c>
      <c r="B301" s="80" t="s">
        <v>269</v>
      </c>
      <c r="C301" s="82">
        <v>3</v>
      </c>
      <c r="D301" s="114" t="s">
        <v>5649</v>
      </c>
      <c r="E301" s="118" t="s">
        <v>5650</v>
      </c>
      <c r="F301" s="118"/>
      <c r="G301" s="118"/>
      <c r="H301" s="118"/>
      <c r="I301" s="118"/>
      <c r="J301" s="118"/>
      <c r="K301" s="118"/>
      <c r="L301" s="118"/>
      <c r="M301" s="118"/>
      <c r="Q301"/>
      <c r="R301" s="97"/>
      <c r="S301" s="70"/>
      <c r="T301" s="70"/>
    </row>
    <row r="302" spans="1:20" s="65" customFormat="1" ht="20.100000000000001" customHeight="1" x14ac:dyDescent="0.3">
      <c r="A302" s="50"/>
      <c r="B302" s="78" t="s">
        <v>270</v>
      </c>
      <c r="C302" s="79">
        <f>SUM(C303:C309)</f>
        <v>21</v>
      </c>
      <c r="D302" s="122"/>
      <c r="E302" s="122"/>
      <c r="F302" s="122"/>
      <c r="G302" s="122"/>
      <c r="H302" s="122"/>
      <c r="I302" s="122"/>
      <c r="J302" s="122"/>
      <c r="K302" s="122"/>
      <c r="L302" s="122"/>
      <c r="M302" s="122"/>
      <c r="Q302"/>
      <c r="R302" s="97"/>
      <c r="S302" s="70"/>
      <c r="T302" s="70"/>
    </row>
    <row r="303" spans="1:20" s="65" customFormat="1" ht="78" x14ac:dyDescent="0.3">
      <c r="A303" s="50">
        <f t="shared" si="4"/>
        <v>1</v>
      </c>
      <c r="B303" s="76" t="s">
        <v>343</v>
      </c>
      <c r="C303" s="86">
        <v>3</v>
      </c>
      <c r="D303" s="114" t="s">
        <v>5255</v>
      </c>
      <c r="E303" s="124" t="s">
        <v>5256</v>
      </c>
      <c r="F303" s="114" t="s">
        <v>5257</v>
      </c>
      <c r="G303" s="124" t="s">
        <v>5258</v>
      </c>
      <c r="H303" s="130"/>
      <c r="I303" s="130"/>
      <c r="J303" s="130"/>
      <c r="K303" s="130"/>
      <c r="L303" s="130"/>
      <c r="M303" s="130"/>
      <c r="Q303"/>
      <c r="R303" s="97"/>
      <c r="S303" s="70"/>
      <c r="T303" s="70"/>
    </row>
    <row r="304" spans="1:20" s="65" customFormat="1" ht="171.6" x14ac:dyDescent="0.3">
      <c r="A304" s="50">
        <f t="shared" si="4"/>
        <v>1</v>
      </c>
      <c r="B304" s="76" t="s">
        <v>344</v>
      </c>
      <c r="C304" s="86">
        <v>3</v>
      </c>
      <c r="D304" s="114" t="s">
        <v>5259</v>
      </c>
      <c r="E304" s="124" t="s">
        <v>5262</v>
      </c>
      <c r="F304" s="114" t="s">
        <v>5260</v>
      </c>
      <c r="G304" s="124" t="s">
        <v>5261</v>
      </c>
      <c r="H304" s="130"/>
      <c r="I304" s="130"/>
      <c r="J304" s="130"/>
      <c r="K304" s="130"/>
      <c r="L304" s="130"/>
      <c r="M304" s="130"/>
      <c r="Q304"/>
      <c r="R304" s="97"/>
      <c r="S304" s="70"/>
      <c r="T304" s="70"/>
    </row>
    <row r="305" spans="1:20" s="65" customFormat="1" ht="124.8" x14ac:dyDescent="0.3">
      <c r="A305" s="50">
        <f t="shared" si="4"/>
        <v>1</v>
      </c>
      <c r="B305" s="76" t="s">
        <v>345</v>
      </c>
      <c r="C305" s="86">
        <v>3</v>
      </c>
      <c r="D305" s="114" t="s">
        <v>5263</v>
      </c>
      <c r="E305" s="124" t="s">
        <v>5264</v>
      </c>
      <c r="F305" s="114" t="s">
        <v>5265</v>
      </c>
      <c r="G305" s="124" t="s">
        <v>5266</v>
      </c>
      <c r="H305" s="114" t="s">
        <v>5267</v>
      </c>
      <c r="I305" s="124" t="s">
        <v>5268</v>
      </c>
      <c r="J305" s="114" t="s">
        <v>5269</v>
      </c>
      <c r="K305" s="124" t="s">
        <v>5270</v>
      </c>
      <c r="L305" s="114" t="s">
        <v>5271</v>
      </c>
      <c r="M305" s="124" t="s">
        <v>5272</v>
      </c>
      <c r="Q305"/>
      <c r="R305" s="97"/>
      <c r="S305" s="70"/>
      <c r="T305" s="70"/>
    </row>
    <row r="306" spans="1:20" s="65" customFormat="1" ht="140.4" x14ac:dyDescent="0.3">
      <c r="A306" s="50">
        <f t="shared" si="4"/>
        <v>1</v>
      </c>
      <c r="B306" s="76" t="s">
        <v>27</v>
      </c>
      <c r="C306" s="86">
        <v>3</v>
      </c>
      <c r="D306" s="114" t="s">
        <v>5273</v>
      </c>
      <c r="E306" s="124" t="s">
        <v>5274</v>
      </c>
      <c r="F306" s="114" t="s">
        <v>5224</v>
      </c>
      <c r="G306" s="124" t="s">
        <v>5228</v>
      </c>
      <c r="H306" s="114" t="s">
        <v>5265</v>
      </c>
      <c r="I306" s="124" t="s">
        <v>5275</v>
      </c>
      <c r="J306" s="130"/>
      <c r="K306" s="130"/>
      <c r="L306" s="130"/>
      <c r="M306" s="130"/>
      <c r="Q306"/>
      <c r="R306" s="97"/>
      <c r="S306" s="70"/>
      <c r="T306" s="70"/>
    </row>
    <row r="307" spans="1:20" s="65" customFormat="1" ht="124.8" x14ac:dyDescent="0.3">
      <c r="A307" s="50">
        <f t="shared" si="4"/>
        <v>1</v>
      </c>
      <c r="B307" s="76" t="s">
        <v>346</v>
      </c>
      <c r="C307" s="86">
        <v>3</v>
      </c>
      <c r="D307" s="114" t="s">
        <v>5276</v>
      </c>
      <c r="E307" s="124" t="s">
        <v>5277</v>
      </c>
      <c r="F307" s="114" t="s">
        <v>5278</v>
      </c>
      <c r="G307" s="124" t="s">
        <v>5279</v>
      </c>
      <c r="H307" s="114" t="s">
        <v>5280</v>
      </c>
      <c r="I307" s="124" t="s">
        <v>5281</v>
      </c>
      <c r="J307" s="114" t="s">
        <v>5265</v>
      </c>
      <c r="K307" s="124" t="s">
        <v>5266</v>
      </c>
      <c r="L307" s="130"/>
      <c r="M307" s="130"/>
      <c r="Q307"/>
      <c r="R307" s="97"/>
      <c r="S307" s="70"/>
      <c r="T307" s="70"/>
    </row>
    <row r="308" spans="1:20" s="65" customFormat="1" ht="78" x14ac:dyDescent="0.3">
      <c r="A308" s="50">
        <f t="shared" si="4"/>
        <v>1</v>
      </c>
      <c r="B308" s="73" t="s">
        <v>347</v>
      </c>
      <c r="C308" s="86">
        <v>3</v>
      </c>
      <c r="D308" s="114" t="s">
        <v>5255</v>
      </c>
      <c r="E308" s="124" t="s">
        <v>5256</v>
      </c>
      <c r="F308" s="114" t="s">
        <v>5257</v>
      </c>
      <c r="G308" s="124" t="s">
        <v>5258</v>
      </c>
      <c r="H308" s="130"/>
      <c r="I308" s="130"/>
      <c r="J308" s="130"/>
      <c r="K308" s="130"/>
      <c r="L308" s="130"/>
      <c r="M308" s="130"/>
      <c r="Q308"/>
      <c r="R308" s="97"/>
      <c r="S308" s="70"/>
      <c r="T308" s="70"/>
    </row>
    <row r="309" spans="1:20" s="65" customFormat="1" ht="62.4" x14ac:dyDescent="0.3">
      <c r="A309" s="50">
        <f t="shared" si="4"/>
        <v>1</v>
      </c>
      <c r="B309" s="76" t="s">
        <v>348</v>
      </c>
      <c r="C309" s="86">
        <v>3</v>
      </c>
      <c r="D309" s="114" t="s">
        <v>5247</v>
      </c>
      <c r="E309" s="124" t="s">
        <v>5282</v>
      </c>
      <c r="F309" s="114" t="s">
        <v>5283</v>
      </c>
      <c r="G309" s="124" t="s">
        <v>5284</v>
      </c>
      <c r="H309" s="114" t="s">
        <v>5285</v>
      </c>
      <c r="I309" s="124" t="s">
        <v>5286</v>
      </c>
      <c r="J309" s="114" t="s">
        <v>5287</v>
      </c>
      <c r="K309" s="124" t="s">
        <v>5288</v>
      </c>
      <c r="L309" s="114" t="s">
        <v>5193</v>
      </c>
      <c r="M309" s="124" t="s">
        <v>5289</v>
      </c>
      <c r="Q309"/>
      <c r="R309" s="97"/>
      <c r="S309" s="70"/>
      <c r="T309" s="70"/>
    </row>
    <row r="310" spans="1:20" s="65" customFormat="1" ht="20.100000000000001" customHeight="1" x14ac:dyDescent="0.3">
      <c r="A310" s="50"/>
      <c r="B310" s="78" t="s">
        <v>275</v>
      </c>
      <c r="C310" s="79">
        <f>SUM(C311)</f>
        <v>3</v>
      </c>
      <c r="D310" s="122"/>
      <c r="E310" s="122"/>
      <c r="F310" s="122"/>
      <c r="G310" s="122"/>
      <c r="H310" s="122"/>
      <c r="I310" s="122"/>
      <c r="J310" s="122"/>
      <c r="K310" s="122"/>
      <c r="L310" s="122"/>
      <c r="M310" s="122"/>
      <c r="Q310"/>
      <c r="R310" s="97"/>
      <c r="S310" s="70"/>
      <c r="T310" s="70"/>
    </row>
    <row r="311" spans="1:20" s="65" customFormat="1" ht="62.4" x14ac:dyDescent="0.3">
      <c r="A311" s="50">
        <f t="shared" si="4"/>
        <v>1</v>
      </c>
      <c r="B311" s="77" t="s">
        <v>22</v>
      </c>
      <c r="C311" s="82">
        <v>3</v>
      </c>
      <c r="D311" s="114" t="s">
        <v>5290</v>
      </c>
      <c r="E311" s="118" t="s">
        <v>5291</v>
      </c>
      <c r="F311" s="114" t="s">
        <v>5204</v>
      </c>
      <c r="G311" s="118" t="s">
        <v>5205</v>
      </c>
      <c r="H311" s="118"/>
      <c r="I311" s="118"/>
      <c r="J311" s="118"/>
      <c r="K311" s="118"/>
      <c r="L311" s="118"/>
      <c r="M311" s="118"/>
      <c r="Q311"/>
      <c r="R311" s="97"/>
      <c r="S311" s="70"/>
      <c r="T311" s="70"/>
    </row>
    <row r="312" spans="1:20" s="65" customFormat="1" ht="15.6" x14ac:dyDescent="0.3">
      <c r="A312" s="50"/>
      <c r="B312" s="78" t="s">
        <v>1</v>
      </c>
      <c r="C312" s="79">
        <f>SUM(C313)</f>
        <v>3</v>
      </c>
      <c r="D312" s="122"/>
      <c r="E312" s="122"/>
      <c r="F312" s="122"/>
      <c r="G312" s="122"/>
      <c r="H312" s="122"/>
      <c r="I312" s="122"/>
      <c r="J312" s="122"/>
      <c r="K312" s="122"/>
      <c r="L312" s="122"/>
      <c r="M312" s="122"/>
      <c r="Q312"/>
      <c r="R312" s="97"/>
      <c r="S312" s="70"/>
      <c r="T312" s="70"/>
    </row>
    <row r="313" spans="1:20" s="65" customFormat="1" ht="38.1" customHeight="1" thickBot="1" x14ac:dyDescent="0.35">
      <c r="A313" s="50">
        <f t="shared" si="4"/>
        <v>1</v>
      </c>
      <c r="B313" s="83" t="s">
        <v>276</v>
      </c>
      <c r="C313" s="84">
        <v>3</v>
      </c>
      <c r="D313" s="126" t="s">
        <v>5647</v>
      </c>
      <c r="E313" s="127" t="s">
        <v>5646</v>
      </c>
      <c r="F313" s="123"/>
      <c r="G313" s="123"/>
      <c r="H313" s="123"/>
      <c r="I313" s="123"/>
      <c r="J313" s="123"/>
      <c r="K313" s="123"/>
      <c r="L313" s="123"/>
      <c r="M313" s="123"/>
      <c r="Q313"/>
      <c r="R313" s="97"/>
      <c r="S313" s="70"/>
      <c r="T313" s="70"/>
    </row>
    <row r="314" spans="1:20" s="65" customFormat="1" ht="18" thickBot="1" x14ac:dyDescent="0.35">
      <c r="A314" s="50"/>
      <c r="B314" s="68" t="s">
        <v>349</v>
      </c>
      <c r="C314" s="69">
        <f>C315+C328+C338+C340+C350+C360+C364+C376+C378</f>
        <v>148</v>
      </c>
      <c r="D314" s="69"/>
      <c r="E314" s="69"/>
      <c r="F314" s="69"/>
      <c r="G314" s="69"/>
      <c r="H314" s="69"/>
      <c r="I314" s="69"/>
      <c r="J314" s="69"/>
      <c r="K314" s="69"/>
      <c r="L314" s="69"/>
      <c r="M314" s="69"/>
      <c r="Q314"/>
      <c r="R314" s="97"/>
      <c r="S314" s="70"/>
      <c r="T314" s="70"/>
    </row>
    <row r="315" spans="1:20" s="65" customFormat="1" ht="15.6" x14ac:dyDescent="0.3">
      <c r="A315" s="50"/>
      <c r="B315" s="71" t="s">
        <v>6</v>
      </c>
      <c r="C315" s="72">
        <f>SUM(C317:C327)</f>
        <v>33</v>
      </c>
      <c r="D315" s="72"/>
      <c r="E315" s="72"/>
      <c r="F315" s="72"/>
      <c r="G315" s="72"/>
      <c r="H315" s="72"/>
      <c r="I315" s="72"/>
      <c r="J315" s="72"/>
      <c r="K315" s="72"/>
      <c r="L315" s="72"/>
      <c r="M315" s="72"/>
      <c r="Q315"/>
      <c r="R315" s="97"/>
      <c r="S315" s="70"/>
      <c r="T315" s="70"/>
    </row>
    <row r="316" spans="1:20" s="65" customFormat="1" ht="38.1" customHeight="1" x14ac:dyDescent="0.3">
      <c r="A316" s="50"/>
      <c r="B316" s="73" t="s">
        <v>247</v>
      </c>
      <c r="C316" s="74" t="s">
        <v>385</v>
      </c>
      <c r="D316" s="75"/>
      <c r="E316" s="75"/>
      <c r="F316" s="75"/>
      <c r="G316" s="75"/>
      <c r="H316" s="75"/>
      <c r="I316" s="75"/>
      <c r="J316" s="75"/>
      <c r="K316" s="75"/>
      <c r="L316" s="75"/>
      <c r="M316" s="75"/>
      <c r="Q316"/>
      <c r="R316" s="97"/>
      <c r="S316" s="70"/>
      <c r="T316" s="70"/>
    </row>
    <row r="317" spans="1:20" s="65" customFormat="1" ht="124.8" x14ac:dyDescent="0.3">
      <c r="A317" s="50">
        <f t="shared" si="4"/>
        <v>1</v>
      </c>
      <c r="B317" s="77" t="s">
        <v>350</v>
      </c>
      <c r="C317" s="74">
        <v>3</v>
      </c>
      <c r="D317" s="114" t="s">
        <v>5298</v>
      </c>
      <c r="E317" s="113" t="s">
        <v>5523</v>
      </c>
      <c r="F317" s="114" t="s">
        <v>5370</v>
      </c>
      <c r="G317" s="113" t="s">
        <v>5371</v>
      </c>
      <c r="H317" s="114" t="s">
        <v>5372</v>
      </c>
      <c r="I317" s="113" t="s">
        <v>5373</v>
      </c>
      <c r="J317" s="113"/>
      <c r="K317" s="113"/>
      <c r="L317" s="113"/>
      <c r="M317" s="113"/>
      <c r="Q317"/>
      <c r="R317" s="97"/>
      <c r="S317" s="70"/>
      <c r="T317" s="70"/>
    </row>
    <row r="318" spans="1:20" s="65" customFormat="1" ht="124.8" x14ac:dyDescent="0.3">
      <c r="A318" s="50">
        <f t="shared" si="4"/>
        <v>1</v>
      </c>
      <c r="B318" s="89" t="s">
        <v>351</v>
      </c>
      <c r="C318" s="74">
        <v>3</v>
      </c>
      <c r="D318" s="114" t="s">
        <v>5370</v>
      </c>
      <c r="E318" s="113" t="s">
        <v>5371</v>
      </c>
      <c r="F318" s="114" t="s">
        <v>5298</v>
      </c>
      <c r="G318" s="113" t="s">
        <v>5374</v>
      </c>
      <c r="H318" s="113"/>
      <c r="I318" s="113"/>
      <c r="J318" s="113"/>
      <c r="K318" s="113"/>
      <c r="L318" s="113"/>
      <c r="M318" s="113"/>
      <c r="Q318"/>
      <c r="R318" s="97"/>
      <c r="S318" s="70"/>
      <c r="T318" s="70"/>
    </row>
    <row r="319" spans="1:20" s="65" customFormat="1" ht="62.4" x14ac:dyDescent="0.3">
      <c r="A319" s="50">
        <f t="shared" si="4"/>
        <v>1</v>
      </c>
      <c r="B319" s="85" t="s">
        <v>352</v>
      </c>
      <c r="C319" s="74">
        <v>3</v>
      </c>
      <c r="D319" s="114" t="s">
        <v>5698</v>
      </c>
      <c r="E319" s="124" t="s">
        <v>5697</v>
      </c>
      <c r="F319" s="114" t="s">
        <v>5305</v>
      </c>
      <c r="G319" s="118" t="s">
        <v>5783</v>
      </c>
      <c r="H319" s="113"/>
      <c r="I319" s="113"/>
      <c r="J319" s="113"/>
      <c r="K319" s="113"/>
      <c r="L319" s="113"/>
      <c r="M319" s="113"/>
      <c r="Q319"/>
      <c r="R319" s="97"/>
      <c r="S319" s="70"/>
      <c r="T319" s="70"/>
    </row>
    <row r="320" spans="1:20" s="65" customFormat="1" ht="31.2" x14ac:dyDescent="0.3">
      <c r="A320" s="50">
        <f t="shared" si="4"/>
        <v>1</v>
      </c>
      <c r="B320" s="85" t="s">
        <v>353</v>
      </c>
      <c r="C320" s="74">
        <v>3</v>
      </c>
      <c r="D320" s="114" t="s">
        <v>5757</v>
      </c>
      <c r="E320" s="113" t="s">
        <v>5756</v>
      </c>
      <c r="F320" s="113"/>
      <c r="G320" s="113"/>
      <c r="H320" s="113"/>
      <c r="I320" s="113"/>
      <c r="J320" s="113"/>
      <c r="K320" s="113"/>
      <c r="L320" s="113"/>
      <c r="M320" s="113"/>
      <c r="Q320"/>
      <c r="R320" s="97"/>
      <c r="S320" s="70"/>
      <c r="T320" s="70"/>
    </row>
    <row r="321" spans="1:20" s="65" customFormat="1" ht="65.25" customHeight="1" x14ac:dyDescent="0.3">
      <c r="A321" s="50">
        <f t="shared" si="4"/>
        <v>1</v>
      </c>
      <c r="B321" s="76" t="s">
        <v>18</v>
      </c>
      <c r="C321" s="74">
        <v>3</v>
      </c>
      <c r="D321" s="114" t="s">
        <v>5472</v>
      </c>
      <c r="E321" s="113" t="s">
        <v>5473</v>
      </c>
      <c r="F321" s="113"/>
      <c r="G321" s="113"/>
      <c r="H321" s="113"/>
      <c r="I321" s="113"/>
      <c r="J321" s="113"/>
      <c r="K321" s="113"/>
      <c r="L321" s="113"/>
      <c r="M321" s="113"/>
      <c r="Q321"/>
      <c r="R321" s="97"/>
      <c r="S321" s="70"/>
      <c r="T321" s="70"/>
    </row>
    <row r="322" spans="1:20" s="65" customFormat="1" ht="109.2" x14ac:dyDescent="0.3">
      <c r="A322" s="50">
        <f t="shared" si="4"/>
        <v>1</v>
      </c>
      <c r="B322" s="85" t="s">
        <v>354</v>
      </c>
      <c r="C322" s="74">
        <v>3</v>
      </c>
      <c r="D322" s="114" t="s">
        <v>5181</v>
      </c>
      <c r="E322" s="113" t="s">
        <v>5375</v>
      </c>
      <c r="F322" s="113"/>
      <c r="G322" s="113"/>
      <c r="H322" s="113"/>
      <c r="I322" s="113"/>
      <c r="J322" s="113"/>
      <c r="K322" s="113"/>
      <c r="L322" s="113"/>
      <c r="M322" s="113"/>
      <c r="Q322"/>
      <c r="R322" s="97"/>
      <c r="S322" s="70"/>
      <c r="T322" s="70"/>
    </row>
    <row r="323" spans="1:20" s="65" customFormat="1" ht="62.4" x14ac:dyDescent="0.3">
      <c r="A323" s="50">
        <f t="shared" si="4"/>
        <v>1</v>
      </c>
      <c r="B323" s="85" t="s">
        <v>355</v>
      </c>
      <c r="C323" s="74">
        <v>3</v>
      </c>
      <c r="D323" s="114" t="s">
        <v>5305</v>
      </c>
      <c r="E323" s="113" t="s">
        <v>5789</v>
      </c>
      <c r="F323" s="114" t="s">
        <v>5790</v>
      </c>
      <c r="G323" s="113" t="s">
        <v>5791</v>
      </c>
      <c r="H323" s="113"/>
      <c r="I323" s="113"/>
      <c r="J323" s="113"/>
      <c r="K323" s="113"/>
      <c r="L323" s="113"/>
      <c r="M323" s="113"/>
      <c r="Q323"/>
      <c r="R323" s="97"/>
      <c r="S323" s="70"/>
      <c r="T323" s="70"/>
    </row>
    <row r="324" spans="1:20" s="65" customFormat="1" ht="124.8" x14ac:dyDescent="0.3">
      <c r="A324" s="50">
        <f t="shared" si="4"/>
        <v>1</v>
      </c>
      <c r="B324" s="73" t="s">
        <v>356</v>
      </c>
      <c r="C324" s="74">
        <v>3</v>
      </c>
      <c r="D324" s="114" t="s">
        <v>5372</v>
      </c>
      <c r="E324" s="113" t="s">
        <v>5373</v>
      </c>
      <c r="F324" s="113"/>
      <c r="G324" s="113"/>
      <c r="H324" s="113"/>
      <c r="I324" s="113"/>
      <c r="J324" s="113"/>
      <c r="K324" s="113"/>
      <c r="L324" s="113"/>
      <c r="M324" s="113"/>
      <c r="Q324"/>
      <c r="R324" s="97"/>
      <c r="S324" s="70"/>
      <c r="T324" s="70"/>
    </row>
    <row r="325" spans="1:20" s="65" customFormat="1" ht="31.2" x14ac:dyDescent="0.3">
      <c r="A325" s="50">
        <f t="shared" si="4"/>
        <v>1</v>
      </c>
      <c r="B325" s="85" t="s">
        <v>357</v>
      </c>
      <c r="C325" s="74">
        <v>3</v>
      </c>
      <c r="D325" s="114" t="s">
        <v>5465</v>
      </c>
      <c r="E325" s="113" t="s">
        <v>5851</v>
      </c>
      <c r="F325" s="113"/>
      <c r="G325" s="113"/>
      <c r="H325" s="113"/>
      <c r="I325" s="113"/>
      <c r="J325" s="113"/>
      <c r="K325" s="113"/>
      <c r="L325" s="113"/>
      <c r="M325" s="113"/>
      <c r="Q325"/>
      <c r="R325" s="97"/>
      <c r="S325" s="70"/>
      <c r="T325" s="70"/>
    </row>
    <row r="326" spans="1:20" s="65" customFormat="1" ht="62.4" x14ac:dyDescent="0.3">
      <c r="A326" s="50">
        <f t="shared" si="4"/>
        <v>1</v>
      </c>
      <c r="B326" s="85" t="s">
        <v>358</v>
      </c>
      <c r="C326" s="74">
        <v>3</v>
      </c>
      <c r="D326" s="114" t="s">
        <v>5792</v>
      </c>
      <c r="E326" s="113" t="s">
        <v>5794</v>
      </c>
      <c r="F326" s="113"/>
      <c r="G326" s="113"/>
      <c r="H326" s="113"/>
      <c r="I326" s="113"/>
      <c r="J326" s="113"/>
      <c r="K326" s="113"/>
      <c r="L326" s="113"/>
      <c r="M326" s="113"/>
      <c r="Q326"/>
      <c r="R326" s="97"/>
      <c r="S326" s="70"/>
      <c r="T326" s="70"/>
    </row>
    <row r="327" spans="1:20" s="65" customFormat="1" ht="31.2" x14ac:dyDescent="0.3">
      <c r="A327" s="50">
        <f t="shared" si="4"/>
        <v>1</v>
      </c>
      <c r="B327" s="85" t="s">
        <v>359</v>
      </c>
      <c r="C327" s="74">
        <v>3</v>
      </c>
      <c r="D327" s="114" t="s">
        <v>5854</v>
      </c>
      <c r="E327" s="114" t="s">
        <v>5854</v>
      </c>
      <c r="F327" s="113"/>
      <c r="G327" s="113"/>
      <c r="H327" s="113"/>
      <c r="I327" s="113"/>
      <c r="J327" s="113"/>
      <c r="K327" s="113"/>
      <c r="L327" s="113"/>
      <c r="M327" s="113"/>
      <c r="Q327"/>
      <c r="R327" s="97"/>
      <c r="S327" s="70"/>
      <c r="T327" s="70"/>
    </row>
    <row r="328" spans="1:20" s="65" customFormat="1" ht="15.6" x14ac:dyDescent="0.3">
      <c r="A328" s="50"/>
      <c r="B328" s="78" t="s">
        <v>254</v>
      </c>
      <c r="C328" s="79">
        <f>SUM(C330:C337)</f>
        <v>16</v>
      </c>
      <c r="D328" s="122"/>
      <c r="E328" s="122"/>
      <c r="F328" s="122"/>
      <c r="G328" s="122"/>
      <c r="H328" s="122"/>
      <c r="I328" s="122"/>
      <c r="J328" s="122"/>
      <c r="K328" s="122"/>
      <c r="L328" s="122"/>
      <c r="M328" s="122"/>
      <c r="Q328"/>
      <c r="R328" s="97"/>
      <c r="S328" s="70"/>
      <c r="T328" s="70"/>
    </row>
    <row r="329" spans="1:20" s="65" customFormat="1" ht="38.1" customHeight="1" x14ac:dyDescent="0.3">
      <c r="A329" s="50"/>
      <c r="B329" s="77" t="s">
        <v>255</v>
      </c>
      <c r="C329" s="74" t="s">
        <v>385</v>
      </c>
      <c r="D329" s="125"/>
      <c r="E329" s="125"/>
      <c r="F329" s="125"/>
      <c r="G329" s="125"/>
      <c r="H329" s="125"/>
      <c r="I329" s="125"/>
      <c r="J329" s="125"/>
      <c r="K329" s="125"/>
      <c r="L329" s="125"/>
      <c r="M329" s="125"/>
      <c r="Q329"/>
      <c r="R329" s="97"/>
      <c r="S329" s="70"/>
      <c r="T329" s="70"/>
    </row>
    <row r="330" spans="1:20" s="65" customFormat="1" ht="93.6" x14ac:dyDescent="0.3">
      <c r="A330" s="50">
        <f t="shared" ref="A330:A393" si="5">IF(D330&gt;0,1,0)</f>
        <v>1</v>
      </c>
      <c r="B330" s="80" t="s">
        <v>350</v>
      </c>
      <c r="C330" s="82">
        <v>2</v>
      </c>
      <c r="D330" s="114" t="s">
        <v>5298</v>
      </c>
      <c r="E330" s="118" t="s">
        <v>5660</v>
      </c>
      <c r="F330" s="118"/>
      <c r="G330" s="118"/>
      <c r="H330" s="118"/>
      <c r="I330" s="118"/>
      <c r="J330" s="118"/>
      <c r="K330" s="118"/>
      <c r="L330" s="118"/>
      <c r="M330" s="118"/>
      <c r="Q330"/>
      <c r="R330" s="97"/>
      <c r="S330" s="70"/>
      <c r="T330" s="70"/>
    </row>
    <row r="331" spans="1:20" s="65" customFormat="1" ht="78" x14ac:dyDescent="0.3">
      <c r="A331" s="50">
        <f t="shared" si="5"/>
        <v>1</v>
      </c>
      <c r="B331" s="89" t="s">
        <v>351</v>
      </c>
      <c r="C331" s="82">
        <v>2</v>
      </c>
      <c r="D331" s="114" t="s">
        <v>5298</v>
      </c>
      <c r="E331" s="118" t="s">
        <v>5376</v>
      </c>
      <c r="F331" s="114" t="s">
        <v>5865</v>
      </c>
      <c r="G331" s="118" t="s">
        <v>5866</v>
      </c>
      <c r="H331" s="118"/>
      <c r="I331" s="118"/>
      <c r="J331" s="118"/>
      <c r="K331" s="118"/>
      <c r="L331" s="118"/>
      <c r="M331" s="118"/>
      <c r="Q331"/>
      <c r="R331" s="97"/>
      <c r="S331" s="70"/>
      <c r="T331" s="70"/>
    </row>
    <row r="332" spans="1:20" s="65" customFormat="1" ht="62.4" x14ac:dyDescent="0.3">
      <c r="A332" s="50">
        <f t="shared" si="5"/>
        <v>1</v>
      </c>
      <c r="B332" s="76" t="s">
        <v>25</v>
      </c>
      <c r="C332" s="82">
        <v>2</v>
      </c>
      <c r="D332" s="114" t="s">
        <v>5787</v>
      </c>
      <c r="E332" s="118" t="s">
        <v>5795</v>
      </c>
      <c r="F332" s="118"/>
      <c r="G332" s="118"/>
      <c r="H332" s="118"/>
      <c r="I332" s="118"/>
      <c r="J332" s="118"/>
      <c r="K332" s="118"/>
      <c r="L332" s="118"/>
      <c r="M332" s="118"/>
      <c r="Q332"/>
      <c r="R332" s="97"/>
      <c r="S332" s="70"/>
      <c r="T332" s="70"/>
    </row>
    <row r="333" spans="1:20" s="65" customFormat="1" ht="62.4" x14ac:dyDescent="0.3">
      <c r="A333" s="50">
        <f t="shared" si="5"/>
        <v>1</v>
      </c>
      <c r="B333" s="76" t="s">
        <v>360</v>
      </c>
      <c r="C333" s="82">
        <v>2</v>
      </c>
      <c r="D333" s="114" t="s">
        <v>5377</v>
      </c>
      <c r="E333" s="118" t="s">
        <v>5378</v>
      </c>
      <c r="F333" s="114" t="s">
        <v>5379</v>
      </c>
      <c r="G333" s="118" t="s">
        <v>5380</v>
      </c>
      <c r="H333" s="114" t="s">
        <v>5787</v>
      </c>
      <c r="I333" s="118" t="s">
        <v>5795</v>
      </c>
      <c r="J333" s="118"/>
      <c r="K333" s="118"/>
      <c r="L333" s="118"/>
      <c r="M333" s="118"/>
      <c r="Q333"/>
      <c r="R333" s="97"/>
      <c r="S333" s="70"/>
      <c r="T333" s="70"/>
    </row>
    <row r="334" spans="1:20" s="65" customFormat="1" ht="78" x14ac:dyDescent="0.3">
      <c r="A334" s="50">
        <f t="shared" si="5"/>
        <v>1</v>
      </c>
      <c r="B334" s="76" t="s">
        <v>18</v>
      </c>
      <c r="C334" s="82">
        <v>2</v>
      </c>
      <c r="D334" s="114" t="s">
        <v>5298</v>
      </c>
      <c r="E334" s="118" t="s">
        <v>5659</v>
      </c>
      <c r="F334" s="114" t="s">
        <v>5381</v>
      </c>
      <c r="G334" s="118" t="s">
        <v>5382</v>
      </c>
      <c r="H334" s="118"/>
      <c r="I334" s="118"/>
      <c r="J334" s="118"/>
      <c r="K334" s="118"/>
      <c r="L334" s="118"/>
      <c r="M334" s="118"/>
      <c r="Q334"/>
      <c r="R334" s="97"/>
      <c r="S334" s="70"/>
      <c r="T334" s="70"/>
    </row>
    <row r="335" spans="1:20" s="65" customFormat="1" ht="78" x14ac:dyDescent="0.3">
      <c r="A335" s="50">
        <f t="shared" si="5"/>
        <v>1</v>
      </c>
      <c r="B335" s="76" t="s">
        <v>361</v>
      </c>
      <c r="C335" s="82">
        <v>2</v>
      </c>
      <c r="D335" s="114" t="s">
        <v>5298</v>
      </c>
      <c r="E335" s="118" t="s">
        <v>5658</v>
      </c>
      <c r="F335" s="118"/>
      <c r="G335" s="118"/>
      <c r="H335" s="118"/>
      <c r="I335" s="118"/>
      <c r="J335" s="118"/>
      <c r="K335" s="118"/>
      <c r="L335" s="118"/>
      <c r="M335" s="118"/>
      <c r="Q335"/>
      <c r="R335" s="97"/>
      <c r="S335" s="70"/>
      <c r="T335" s="70"/>
    </row>
    <row r="336" spans="1:20" s="65" customFormat="1" ht="46.8" x14ac:dyDescent="0.3">
      <c r="A336" s="50">
        <f t="shared" si="5"/>
        <v>1</v>
      </c>
      <c r="B336" s="76" t="s">
        <v>362</v>
      </c>
      <c r="C336" s="82">
        <v>2</v>
      </c>
      <c r="D336" s="114" t="s">
        <v>5805</v>
      </c>
      <c r="E336" s="121" t="s">
        <v>5806</v>
      </c>
      <c r="F336" s="114" t="s">
        <v>5855</v>
      </c>
      <c r="G336" s="118" t="s">
        <v>5840</v>
      </c>
      <c r="H336" s="118"/>
      <c r="I336" s="118"/>
      <c r="J336" s="118"/>
      <c r="K336" s="118"/>
      <c r="L336" s="118"/>
      <c r="M336" s="118"/>
      <c r="Q336"/>
      <c r="R336" s="97"/>
      <c r="S336" s="70"/>
      <c r="T336" s="70"/>
    </row>
    <row r="337" spans="1:20" s="65" customFormat="1" ht="78" x14ac:dyDescent="0.3">
      <c r="A337" s="50">
        <f t="shared" si="5"/>
        <v>1</v>
      </c>
      <c r="B337" s="76" t="s">
        <v>363</v>
      </c>
      <c r="C337" s="82">
        <v>2</v>
      </c>
      <c r="D337" s="114" t="s">
        <v>5298</v>
      </c>
      <c r="E337" s="118" t="s">
        <v>5657</v>
      </c>
      <c r="F337" s="114" t="s">
        <v>5383</v>
      </c>
      <c r="G337" s="118" t="s">
        <v>5384</v>
      </c>
      <c r="H337" s="114" t="s">
        <v>5385</v>
      </c>
      <c r="I337" s="118" t="s">
        <v>5386</v>
      </c>
      <c r="J337" s="118"/>
      <c r="K337" s="118"/>
      <c r="L337" s="118"/>
      <c r="M337" s="118"/>
      <c r="Q337"/>
      <c r="R337" s="97"/>
      <c r="S337" s="70"/>
      <c r="T337" s="70"/>
    </row>
    <row r="338" spans="1:20" s="65" customFormat="1" ht="15.6" x14ac:dyDescent="0.3">
      <c r="A338" s="50"/>
      <c r="B338" s="78" t="s">
        <v>260</v>
      </c>
      <c r="C338" s="79">
        <f>SUM(C339)</f>
        <v>3</v>
      </c>
      <c r="D338" s="122"/>
      <c r="E338" s="122"/>
      <c r="F338" s="122"/>
      <c r="G338" s="122"/>
      <c r="H338" s="122"/>
      <c r="I338" s="122"/>
      <c r="J338" s="122"/>
      <c r="K338" s="122"/>
      <c r="L338" s="122"/>
      <c r="M338" s="122"/>
      <c r="Q338"/>
      <c r="R338" s="97"/>
      <c r="S338" s="70"/>
      <c r="T338" s="70"/>
    </row>
    <row r="339" spans="1:20" s="65" customFormat="1" ht="48" customHeight="1" x14ac:dyDescent="0.3">
      <c r="A339" s="50">
        <f t="shared" si="5"/>
        <v>1</v>
      </c>
      <c r="B339" s="77" t="s">
        <v>261</v>
      </c>
      <c r="C339" s="82">
        <v>3</v>
      </c>
      <c r="D339" s="114" t="s">
        <v>5800</v>
      </c>
      <c r="E339" s="118" t="s">
        <v>5799</v>
      </c>
      <c r="F339" s="118"/>
      <c r="G339" s="118"/>
      <c r="H339" s="118"/>
      <c r="I339" s="118"/>
      <c r="J339" s="118"/>
      <c r="K339" s="118"/>
      <c r="L339" s="118"/>
      <c r="M339" s="118"/>
      <c r="Q339"/>
      <c r="R339" s="97"/>
      <c r="S339" s="70"/>
      <c r="T339" s="70"/>
    </row>
    <row r="340" spans="1:20" s="65" customFormat="1" ht="15.6" x14ac:dyDescent="0.3">
      <c r="A340" s="50"/>
      <c r="B340" s="78" t="s">
        <v>262</v>
      </c>
      <c r="C340" s="79">
        <f>SUM(C342:C349)</f>
        <v>24</v>
      </c>
      <c r="D340" s="122"/>
      <c r="E340" s="122"/>
      <c r="F340" s="122"/>
      <c r="G340" s="122"/>
      <c r="H340" s="122"/>
      <c r="I340" s="122"/>
      <c r="J340" s="122"/>
      <c r="K340" s="122"/>
      <c r="L340" s="122"/>
      <c r="M340" s="122"/>
      <c r="Q340"/>
      <c r="R340" s="97"/>
      <c r="S340" s="70"/>
      <c r="T340" s="70"/>
    </row>
    <row r="341" spans="1:20" s="65" customFormat="1" ht="38.1" customHeight="1" x14ac:dyDescent="0.3">
      <c r="A341" s="50"/>
      <c r="B341" s="77" t="s">
        <v>263</v>
      </c>
      <c r="C341" s="74" t="s">
        <v>385</v>
      </c>
      <c r="D341" s="125"/>
      <c r="E341" s="125"/>
      <c r="F341" s="125"/>
      <c r="G341" s="125"/>
      <c r="H341" s="125"/>
      <c r="I341" s="125"/>
      <c r="J341" s="125"/>
      <c r="K341" s="125"/>
      <c r="L341" s="125"/>
      <c r="M341" s="125"/>
      <c r="Q341"/>
      <c r="R341" s="97"/>
      <c r="S341" s="70"/>
      <c r="T341" s="70"/>
    </row>
    <row r="342" spans="1:20" s="65" customFormat="1" ht="62.4" x14ac:dyDescent="0.3">
      <c r="A342" s="50">
        <f t="shared" si="5"/>
        <v>1</v>
      </c>
      <c r="B342" s="80" t="s">
        <v>350</v>
      </c>
      <c r="C342" s="82">
        <v>3</v>
      </c>
      <c r="D342" s="114" t="s">
        <v>5193</v>
      </c>
      <c r="E342" s="118" t="s">
        <v>5387</v>
      </c>
      <c r="F342" s="118"/>
      <c r="G342" s="118"/>
      <c r="H342" s="118"/>
      <c r="I342" s="118"/>
      <c r="J342" s="118"/>
      <c r="K342" s="118"/>
      <c r="L342" s="118"/>
      <c r="M342" s="118"/>
      <c r="Q342"/>
      <c r="R342" s="97"/>
      <c r="S342" s="70"/>
      <c r="T342" s="70"/>
    </row>
    <row r="343" spans="1:20" s="65" customFormat="1" ht="65.400000000000006" customHeight="1" x14ac:dyDescent="0.3">
      <c r="A343" s="50">
        <f t="shared" si="5"/>
        <v>1</v>
      </c>
      <c r="B343" s="80" t="s">
        <v>364</v>
      </c>
      <c r="C343" s="82">
        <v>3</v>
      </c>
      <c r="D343" s="114" t="s">
        <v>5388</v>
      </c>
      <c r="E343" s="118" t="s">
        <v>5389</v>
      </c>
      <c r="F343" s="118"/>
      <c r="G343" s="118"/>
      <c r="H343" s="118"/>
      <c r="I343" s="118"/>
      <c r="J343" s="118"/>
      <c r="K343" s="118"/>
      <c r="L343" s="118"/>
      <c r="M343" s="118"/>
      <c r="Q343"/>
      <c r="R343" s="97"/>
      <c r="S343" s="70"/>
      <c r="T343" s="70"/>
    </row>
    <row r="344" spans="1:20" s="65" customFormat="1" ht="62.4" x14ac:dyDescent="0.3">
      <c r="A344" s="50">
        <f t="shared" si="5"/>
        <v>1</v>
      </c>
      <c r="B344" s="76" t="s">
        <v>25</v>
      </c>
      <c r="C344" s="82">
        <v>3</v>
      </c>
      <c r="D344" s="114" t="s">
        <v>5193</v>
      </c>
      <c r="E344" s="118" t="s">
        <v>5390</v>
      </c>
      <c r="F344" s="118"/>
      <c r="G344" s="118"/>
      <c r="H344" s="118"/>
      <c r="I344" s="118"/>
      <c r="J344" s="118"/>
      <c r="K344" s="118"/>
      <c r="L344" s="118"/>
      <c r="M344" s="118"/>
      <c r="Q344"/>
      <c r="R344" s="97"/>
      <c r="S344" s="70"/>
      <c r="T344" s="70"/>
    </row>
    <row r="345" spans="1:20" s="65" customFormat="1" ht="93.6" x14ac:dyDescent="0.3">
      <c r="A345" s="50">
        <f t="shared" si="5"/>
        <v>1</v>
      </c>
      <c r="B345" s="76" t="s">
        <v>360</v>
      </c>
      <c r="C345" s="82">
        <v>3</v>
      </c>
      <c r="D345" s="114" t="s">
        <v>5391</v>
      </c>
      <c r="E345" s="118" t="s">
        <v>5392</v>
      </c>
      <c r="F345" s="114" t="s">
        <v>5394</v>
      </c>
      <c r="G345" s="118" t="s">
        <v>5393</v>
      </c>
      <c r="H345" s="114" t="s">
        <v>5395</v>
      </c>
      <c r="I345" s="118" t="s">
        <v>5396</v>
      </c>
      <c r="J345" s="114" t="s">
        <v>5397</v>
      </c>
      <c r="K345" s="118" t="s">
        <v>5398</v>
      </c>
      <c r="L345" s="118"/>
      <c r="M345" s="118"/>
      <c r="Q345"/>
      <c r="R345" s="97"/>
      <c r="S345" s="70"/>
      <c r="T345" s="70"/>
    </row>
    <row r="346" spans="1:20" s="65" customFormat="1" ht="93.6" x14ac:dyDescent="0.3">
      <c r="A346" s="50">
        <f t="shared" si="5"/>
        <v>1</v>
      </c>
      <c r="B346" s="76" t="s">
        <v>18</v>
      </c>
      <c r="C346" s="82">
        <v>3</v>
      </c>
      <c r="D346" s="114" t="s">
        <v>5399</v>
      </c>
      <c r="E346" s="118" t="s">
        <v>5400</v>
      </c>
      <c r="F346" s="114" t="s">
        <v>5401</v>
      </c>
      <c r="G346" s="118" t="s">
        <v>5402</v>
      </c>
      <c r="H346" s="114" t="s">
        <v>5403</v>
      </c>
      <c r="I346" s="118" t="s">
        <v>5404</v>
      </c>
      <c r="J346" s="118"/>
      <c r="K346" s="118"/>
      <c r="L346" s="118"/>
      <c r="M346" s="118"/>
      <c r="Q346"/>
      <c r="R346" s="97"/>
      <c r="S346" s="70"/>
      <c r="T346" s="70"/>
    </row>
    <row r="347" spans="1:20" s="65" customFormat="1" ht="46.8" x14ac:dyDescent="0.3">
      <c r="A347" s="50">
        <f t="shared" si="5"/>
        <v>1</v>
      </c>
      <c r="B347" s="76" t="s">
        <v>361</v>
      </c>
      <c r="C347" s="82">
        <v>3</v>
      </c>
      <c r="D347" s="113" t="s">
        <v>5653</v>
      </c>
      <c r="E347" s="114" t="s">
        <v>5656</v>
      </c>
      <c r="F347" s="115" t="s">
        <v>5654</v>
      </c>
      <c r="G347" s="113"/>
      <c r="H347" s="114"/>
      <c r="I347" s="118" t="s">
        <v>5655</v>
      </c>
      <c r="J347" s="118"/>
      <c r="K347" s="118"/>
      <c r="L347" s="118"/>
      <c r="M347" s="118"/>
      <c r="Q347"/>
      <c r="R347" s="97"/>
      <c r="S347" s="70"/>
      <c r="T347" s="70"/>
    </row>
    <row r="348" spans="1:20" s="65" customFormat="1" ht="46.8" x14ac:dyDescent="0.3">
      <c r="A348" s="50">
        <f t="shared" si="5"/>
        <v>1</v>
      </c>
      <c r="B348" s="76" t="s">
        <v>362</v>
      </c>
      <c r="C348" s="82">
        <v>3</v>
      </c>
      <c r="D348" s="114" t="s">
        <v>5856</v>
      </c>
      <c r="E348" s="118" t="s">
        <v>5857</v>
      </c>
      <c r="F348" s="114" t="s">
        <v>5858</v>
      </c>
      <c r="G348" s="118" t="s">
        <v>5859</v>
      </c>
      <c r="H348" s="118"/>
      <c r="I348" s="118"/>
      <c r="J348" s="118"/>
      <c r="K348" s="118"/>
      <c r="L348" s="118"/>
      <c r="M348" s="118"/>
      <c r="Q348"/>
      <c r="R348" s="97"/>
      <c r="S348" s="70"/>
      <c r="T348" s="70"/>
    </row>
    <row r="349" spans="1:20" s="65" customFormat="1" ht="62.4" x14ac:dyDescent="0.3">
      <c r="A349" s="50">
        <f t="shared" si="5"/>
        <v>1</v>
      </c>
      <c r="B349" s="76" t="s">
        <v>363</v>
      </c>
      <c r="C349" s="82">
        <v>3</v>
      </c>
      <c r="D349" s="114" t="s">
        <v>5399</v>
      </c>
      <c r="E349" s="118" t="s">
        <v>5400</v>
      </c>
      <c r="F349" s="114" t="s">
        <v>5405</v>
      </c>
      <c r="G349" s="118" t="s">
        <v>5406</v>
      </c>
      <c r="H349" s="114" t="s">
        <v>5407</v>
      </c>
      <c r="I349" s="118" t="s">
        <v>5408</v>
      </c>
      <c r="J349" s="114" t="s">
        <v>5409</v>
      </c>
      <c r="K349" s="118" t="s">
        <v>5410</v>
      </c>
      <c r="L349" s="114" t="s">
        <v>5411</v>
      </c>
      <c r="M349" s="118" t="s">
        <v>5412</v>
      </c>
      <c r="Q349"/>
      <c r="R349" s="97"/>
      <c r="S349" s="70"/>
      <c r="T349" s="70"/>
    </row>
    <row r="350" spans="1:20" s="65" customFormat="1" ht="15.6" x14ac:dyDescent="0.3">
      <c r="A350" s="50"/>
      <c r="B350" s="78" t="s">
        <v>264</v>
      </c>
      <c r="C350" s="79">
        <f>SUM(C352:C359)</f>
        <v>24</v>
      </c>
      <c r="D350" s="122"/>
      <c r="E350" s="122"/>
      <c r="F350" s="122"/>
      <c r="G350" s="122"/>
      <c r="H350" s="122"/>
      <c r="I350" s="122"/>
      <c r="J350" s="122"/>
      <c r="K350" s="122"/>
      <c r="L350" s="122"/>
      <c r="M350" s="122"/>
      <c r="Q350"/>
      <c r="R350" s="97"/>
      <c r="S350" s="70"/>
      <c r="T350" s="70"/>
    </row>
    <row r="351" spans="1:20" s="65" customFormat="1" ht="38.1" customHeight="1" x14ac:dyDescent="0.3">
      <c r="A351" s="50"/>
      <c r="B351" s="77" t="s">
        <v>265</v>
      </c>
      <c r="C351" s="74" t="s">
        <v>385</v>
      </c>
      <c r="D351" s="125"/>
      <c r="E351" s="125"/>
      <c r="F351" s="125"/>
      <c r="G351" s="125"/>
      <c r="H351" s="125"/>
      <c r="I351" s="125"/>
      <c r="J351" s="125"/>
      <c r="K351" s="125"/>
      <c r="L351" s="125"/>
      <c r="M351" s="125"/>
      <c r="Q351"/>
      <c r="R351" s="97"/>
      <c r="S351" s="70"/>
      <c r="T351" s="70"/>
    </row>
    <row r="352" spans="1:20" s="65" customFormat="1" ht="46.8" x14ac:dyDescent="0.3">
      <c r="A352" s="50">
        <f t="shared" si="5"/>
        <v>1</v>
      </c>
      <c r="B352" s="80" t="s">
        <v>350</v>
      </c>
      <c r="C352" s="82">
        <v>3</v>
      </c>
      <c r="D352" s="114" t="s">
        <v>5856</v>
      </c>
      <c r="E352" s="118" t="s">
        <v>5857</v>
      </c>
      <c r="F352" s="114" t="s">
        <v>5858</v>
      </c>
      <c r="G352" s="118" t="s">
        <v>5859</v>
      </c>
      <c r="H352" s="114" t="s">
        <v>5860</v>
      </c>
      <c r="I352" s="149" t="s">
        <v>5861</v>
      </c>
      <c r="J352" s="118"/>
      <c r="K352" s="118"/>
      <c r="L352" s="118"/>
      <c r="M352" s="118"/>
      <c r="Q352"/>
      <c r="R352" s="97"/>
      <c r="S352" s="70"/>
      <c r="T352" s="70"/>
    </row>
    <row r="353" spans="1:20" s="65" customFormat="1" ht="62.4" x14ac:dyDescent="0.3">
      <c r="A353" s="50">
        <f t="shared" si="5"/>
        <v>1</v>
      </c>
      <c r="B353" s="89" t="s">
        <v>351</v>
      </c>
      <c r="C353" s="82">
        <v>3</v>
      </c>
      <c r="D353" s="114" t="s">
        <v>5787</v>
      </c>
      <c r="E353" s="118" t="s">
        <v>5796</v>
      </c>
      <c r="F353" s="114" t="s">
        <v>5856</v>
      </c>
      <c r="G353" s="118" t="s">
        <v>5857</v>
      </c>
      <c r="H353" s="114" t="s">
        <v>5858</v>
      </c>
      <c r="I353" s="118" t="s">
        <v>5859</v>
      </c>
      <c r="J353" s="118"/>
      <c r="K353" s="118"/>
      <c r="L353" s="118"/>
      <c r="M353" s="118"/>
      <c r="Q353"/>
      <c r="R353" s="97"/>
      <c r="S353" s="70"/>
      <c r="T353" s="70"/>
    </row>
    <row r="354" spans="1:20" s="65" customFormat="1" ht="62.4" x14ac:dyDescent="0.3">
      <c r="A354" s="50">
        <f t="shared" si="5"/>
        <v>1</v>
      </c>
      <c r="B354" s="76" t="s">
        <v>25</v>
      </c>
      <c r="C354" s="82">
        <v>3</v>
      </c>
      <c r="D354" s="114" t="s">
        <v>5413</v>
      </c>
      <c r="E354" s="118" t="s">
        <v>5414</v>
      </c>
      <c r="F354" s="114" t="s">
        <v>5856</v>
      </c>
      <c r="G354" s="118" t="s">
        <v>5857</v>
      </c>
      <c r="H354" s="114" t="s">
        <v>5858</v>
      </c>
      <c r="I354" s="118" t="s">
        <v>5859</v>
      </c>
      <c r="J354" s="118"/>
      <c r="K354" s="118"/>
      <c r="L354" s="118"/>
      <c r="M354" s="118"/>
      <c r="Q354"/>
      <c r="R354" s="97"/>
      <c r="S354" s="70"/>
      <c r="T354" s="70"/>
    </row>
    <row r="355" spans="1:20" s="65" customFormat="1" ht="57.75" customHeight="1" x14ac:dyDescent="0.3">
      <c r="A355" s="50">
        <f t="shared" si="5"/>
        <v>1</v>
      </c>
      <c r="B355" s="76" t="s">
        <v>360</v>
      </c>
      <c r="C355" s="82">
        <v>3</v>
      </c>
      <c r="D355" s="114" t="s">
        <v>5470</v>
      </c>
      <c r="E355" s="118" t="s">
        <v>5471</v>
      </c>
      <c r="F355" s="114" t="s">
        <v>5856</v>
      </c>
      <c r="G355" s="118" t="s">
        <v>5857</v>
      </c>
      <c r="H355" s="114" t="s">
        <v>5858</v>
      </c>
      <c r="I355" s="118" t="s">
        <v>5859</v>
      </c>
      <c r="J355" s="118"/>
      <c r="K355" s="118"/>
      <c r="L355" s="118"/>
      <c r="M355" s="118"/>
      <c r="Q355"/>
      <c r="R355" s="97"/>
      <c r="S355" s="70"/>
      <c r="T355" s="70"/>
    </row>
    <row r="356" spans="1:20" s="65" customFormat="1" ht="93.6" x14ac:dyDescent="0.3">
      <c r="A356" s="50">
        <f t="shared" si="5"/>
        <v>1</v>
      </c>
      <c r="B356" s="76" t="s">
        <v>18</v>
      </c>
      <c r="C356" s="82">
        <v>3</v>
      </c>
      <c r="D356" s="114" t="s">
        <v>5415</v>
      </c>
      <c r="E356" s="118" t="s">
        <v>5416</v>
      </c>
      <c r="F356" s="114" t="s">
        <v>5417</v>
      </c>
      <c r="G356" s="118" t="s">
        <v>5418</v>
      </c>
      <c r="H356" s="114" t="s">
        <v>5419</v>
      </c>
      <c r="I356" s="118" t="s">
        <v>5420</v>
      </c>
      <c r="J356" s="118"/>
      <c r="K356" s="118"/>
      <c r="L356" s="118"/>
      <c r="M356" s="118"/>
      <c r="Q356"/>
      <c r="R356" s="97"/>
      <c r="S356" s="70"/>
      <c r="T356" s="70"/>
    </row>
    <row r="357" spans="1:20" s="65" customFormat="1" ht="62.4" x14ac:dyDescent="0.3">
      <c r="A357" s="50">
        <f t="shared" si="5"/>
        <v>1</v>
      </c>
      <c r="B357" s="76" t="s">
        <v>361</v>
      </c>
      <c r="C357" s="82">
        <v>3</v>
      </c>
      <c r="D357" s="115" t="s">
        <v>5652</v>
      </c>
      <c r="E357" s="113" t="s">
        <v>5651</v>
      </c>
      <c r="F357" s="118"/>
      <c r="G357" s="118"/>
      <c r="H357" s="118"/>
      <c r="I357" s="118"/>
      <c r="J357" s="118"/>
      <c r="K357" s="118"/>
      <c r="L357" s="118"/>
      <c r="M357" s="118"/>
      <c r="Q357"/>
      <c r="R357" s="97"/>
      <c r="S357" s="70"/>
      <c r="T357" s="70"/>
    </row>
    <row r="358" spans="1:20" s="65" customFormat="1" ht="46.8" x14ac:dyDescent="0.3">
      <c r="A358" s="50">
        <f t="shared" si="5"/>
        <v>1</v>
      </c>
      <c r="B358" s="76" t="s">
        <v>362</v>
      </c>
      <c r="C358" s="82">
        <v>3</v>
      </c>
      <c r="D358" s="114" t="s">
        <v>5856</v>
      </c>
      <c r="E358" s="118" t="s">
        <v>5857</v>
      </c>
      <c r="F358" s="114" t="s">
        <v>5858</v>
      </c>
      <c r="G358" s="118" t="s">
        <v>5859</v>
      </c>
      <c r="H358" s="118"/>
      <c r="I358" s="118"/>
      <c r="J358" s="118"/>
      <c r="K358" s="118"/>
      <c r="L358" s="118"/>
      <c r="M358" s="118"/>
      <c r="Q358"/>
      <c r="R358" s="97"/>
      <c r="S358" s="70"/>
      <c r="T358" s="70"/>
    </row>
    <row r="359" spans="1:20" s="65" customFormat="1" ht="93.6" x14ac:dyDescent="0.3">
      <c r="A359" s="50">
        <f t="shared" si="5"/>
        <v>1</v>
      </c>
      <c r="B359" s="76" t="s">
        <v>363</v>
      </c>
      <c r="C359" s="82">
        <v>3</v>
      </c>
      <c r="D359" s="114" t="s">
        <v>5421</v>
      </c>
      <c r="E359" s="118" t="s">
        <v>5422</v>
      </c>
      <c r="F359" s="114" t="s">
        <v>5423</v>
      </c>
      <c r="G359" s="118" t="s">
        <v>5424</v>
      </c>
      <c r="H359" s="118"/>
      <c r="I359" s="118"/>
      <c r="J359" s="118"/>
      <c r="K359" s="118"/>
      <c r="L359" s="118"/>
      <c r="M359" s="118"/>
      <c r="Q359"/>
      <c r="R359" s="97"/>
      <c r="S359" s="70"/>
      <c r="T359" s="70"/>
    </row>
    <row r="360" spans="1:20" s="65" customFormat="1" ht="15.6" x14ac:dyDescent="0.3">
      <c r="A360" s="50"/>
      <c r="B360" s="78" t="s">
        <v>266</v>
      </c>
      <c r="C360" s="79">
        <f>SUM(C361:C363)</f>
        <v>9</v>
      </c>
      <c r="D360" s="122"/>
      <c r="E360" s="122"/>
      <c r="F360" s="122"/>
      <c r="G360" s="122"/>
      <c r="H360" s="122"/>
      <c r="I360" s="122"/>
      <c r="J360" s="122"/>
      <c r="K360" s="122"/>
      <c r="L360" s="122"/>
      <c r="M360" s="122"/>
      <c r="Q360"/>
      <c r="R360" s="97"/>
      <c r="S360" s="70"/>
      <c r="T360" s="70"/>
    </row>
    <row r="361" spans="1:20" s="65" customFormat="1" ht="62.4" x14ac:dyDescent="0.3">
      <c r="A361" s="50">
        <f t="shared" si="5"/>
        <v>1</v>
      </c>
      <c r="B361" s="80" t="s">
        <v>267</v>
      </c>
      <c r="C361" s="82">
        <v>3</v>
      </c>
      <c r="D361" s="114" t="s">
        <v>5425</v>
      </c>
      <c r="E361" s="118" t="s">
        <v>5426</v>
      </c>
      <c r="F361" s="114" t="s">
        <v>5787</v>
      </c>
      <c r="G361" s="118" t="s">
        <v>5788</v>
      </c>
      <c r="H361" s="118"/>
      <c r="I361" s="118"/>
      <c r="J361" s="118"/>
      <c r="K361" s="118"/>
      <c r="L361" s="118"/>
      <c r="M361" s="118"/>
      <c r="Q361"/>
      <c r="R361" s="97"/>
      <c r="S361" s="70"/>
      <c r="T361" s="70"/>
    </row>
    <row r="362" spans="1:20" s="65" customFormat="1" ht="46.8" x14ac:dyDescent="0.3">
      <c r="A362" s="50">
        <f t="shared" si="5"/>
        <v>1</v>
      </c>
      <c r="B362" s="80" t="s">
        <v>268</v>
      </c>
      <c r="C362" s="82">
        <v>3</v>
      </c>
      <c r="D362" s="114" t="s">
        <v>5852</v>
      </c>
      <c r="E362" s="118" t="s">
        <v>5853</v>
      </c>
      <c r="F362" s="114" t="s">
        <v>5856</v>
      </c>
      <c r="G362" s="118" t="s">
        <v>5857</v>
      </c>
      <c r="H362" s="114" t="s">
        <v>5858</v>
      </c>
      <c r="I362" s="118" t="s">
        <v>5859</v>
      </c>
      <c r="J362" s="118"/>
      <c r="K362" s="118"/>
      <c r="L362" s="118"/>
      <c r="M362" s="118"/>
      <c r="Q362"/>
      <c r="R362" s="97"/>
      <c r="S362" s="70"/>
      <c r="T362" s="70"/>
    </row>
    <row r="363" spans="1:20" s="65" customFormat="1" ht="43.2" x14ac:dyDescent="0.3">
      <c r="A363" s="50">
        <f t="shared" si="5"/>
        <v>1</v>
      </c>
      <c r="B363" s="80" t="s">
        <v>269</v>
      </c>
      <c r="C363" s="82">
        <v>3</v>
      </c>
      <c r="D363" s="114" t="s">
        <v>5649</v>
      </c>
      <c r="E363" s="118" t="s">
        <v>5862</v>
      </c>
      <c r="F363" s="118"/>
      <c r="G363" s="118"/>
      <c r="H363" s="118"/>
      <c r="I363" s="118"/>
      <c r="J363" s="118"/>
      <c r="K363" s="118"/>
      <c r="L363" s="118"/>
      <c r="M363" s="118"/>
      <c r="Q363"/>
      <c r="R363" s="97"/>
      <c r="S363" s="70"/>
      <c r="T363" s="70"/>
    </row>
    <row r="364" spans="1:20" s="65" customFormat="1" ht="15.6" x14ac:dyDescent="0.3">
      <c r="A364" s="50"/>
      <c r="B364" s="78" t="s">
        <v>270</v>
      </c>
      <c r="C364" s="79">
        <f>SUM(C365:C375)</f>
        <v>33</v>
      </c>
      <c r="D364" s="122"/>
      <c r="E364" s="122"/>
      <c r="F364" s="122"/>
      <c r="G364" s="122"/>
      <c r="H364" s="122"/>
      <c r="I364" s="122"/>
      <c r="J364" s="122"/>
      <c r="K364" s="122"/>
      <c r="L364" s="122"/>
      <c r="M364" s="122"/>
      <c r="Q364"/>
      <c r="R364" s="97"/>
      <c r="S364" s="70"/>
      <c r="T364" s="70"/>
    </row>
    <row r="365" spans="1:20" s="65" customFormat="1" ht="62.4" x14ac:dyDescent="0.3">
      <c r="A365" s="50">
        <f t="shared" si="5"/>
        <v>1</v>
      </c>
      <c r="B365" s="76" t="s">
        <v>365</v>
      </c>
      <c r="C365" s="86">
        <v>3</v>
      </c>
      <c r="D365" s="114" t="s">
        <v>5427</v>
      </c>
      <c r="E365" s="124" t="s">
        <v>5428</v>
      </c>
      <c r="F365" s="114" t="s">
        <v>5429</v>
      </c>
      <c r="G365" s="124" t="s">
        <v>5430</v>
      </c>
      <c r="H365" s="124"/>
      <c r="I365" s="124"/>
      <c r="J365" s="124"/>
      <c r="K365" s="124"/>
      <c r="L365" s="124"/>
      <c r="M365" s="124"/>
      <c r="Q365"/>
      <c r="R365" s="97"/>
      <c r="S365" s="70"/>
      <c r="T365" s="70"/>
    </row>
    <row r="366" spans="1:20" s="65" customFormat="1" ht="109.2" x14ac:dyDescent="0.3">
      <c r="A366" s="50">
        <f t="shared" si="5"/>
        <v>1</v>
      </c>
      <c r="B366" s="76" t="s">
        <v>26</v>
      </c>
      <c r="C366" s="86">
        <v>3</v>
      </c>
      <c r="D366" s="114" t="s">
        <v>5431</v>
      </c>
      <c r="E366" s="124" t="s">
        <v>5432</v>
      </c>
      <c r="F366" s="114" t="s">
        <v>5433</v>
      </c>
      <c r="G366" s="124" t="s">
        <v>5434</v>
      </c>
      <c r="H366" s="114" t="s">
        <v>5435</v>
      </c>
      <c r="I366" s="124" t="s">
        <v>5436</v>
      </c>
      <c r="J366" s="124"/>
      <c r="K366" s="124"/>
      <c r="L366" s="124"/>
      <c r="M366" s="124"/>
      <c r="Q366"/>
      <c r="R366" s="97"/>
      <c r="S366" s="70"/>
      <c r="T366" s="70"/>
    </row>
    <row r="367" spans="1:20" s="65" customFormat="1" ht="62.4" x14ac:dyDescent="0.3">
      <c r="A367" s="50">
        <f t="shared" si="5"/>
        <v>1</v>
      </c>
      <c r="B367" s="76" t="s">
        <v>366</v>
      </c>
      <c r="C367" s="86">
        <v>3</v>
      </c>
      <c r="D367" s="114" t="s">
        <v>5437</v>
      </c>
      <c r="E367" s="124" t="s">
        <v>5438</v>
      </c>
      <c r="F367" s="114" t="s">
        <v>5691</v>
      </c>
      <c r="G367" s="116" t="s">
        <v>5694</v>
      </c>
      <c r="H367" s="115" t="s">
        <v>5692</v>
      </c>
      <c r="I367" s="135" t="s">
        <v>5693</v>
      </c>
      <c r="J367" s="114" t="s">
        <v>5696</v>
      </c>
      <c r="K367" s="124" t="s">
        <v>5695</v>
      </c>
      <c r="L367" s="114" t="s">
        <v>5698</v>
      </c>
      <c r="M367" s="124" t="s">
        <v>5697</v>
      </c>
      <c r="Q367"/>
      <c r="R367" s="97"/>
      <c r="S367" s="70"/>
      <c r="T367" s="70"/>
    </row>
    <row r="368" spans="1:20" s="65" customFormat="1" ht="156" x14ac:dyDescent="0.3">
      <c r="A368" s="50">
        <f t="shared" si="5"/>
        <v>1</v>
      </c>
      <c r="B368" s="76" t="s">
        <v>19</v>
      </c>
      <c r="C368" s="86">
        <v>3</v>
      </c>
      <c r="D368" s="114" t="s">
        <v>5439</v>
      </c>
      <c r="E368" s="124" t="s">
        <v>5440</v>
      </c>
      <c r="F368" s="114" t="s">
        <v>5441</v>
      </c>
      <c r="G368" s="124" t="s">
        <v>5442</v>
      </c>
      <c r="H368" s="114" t="s">
        <v>5443</v>
      </c>
      <c r="I368" s="124" t="s">
        <v>5444</v>
      </c>
      <c r="J368" s="114" t="s">
        <v>5445</v>
      </c>
      <c r="K368" s="124" t="s">
        <v>5446</v>
      </c>
      <c r="L368" s="114" t="s">
        <v>5447</v>
      </c>
      <c r="M368" s="124" t="s">
        <v>5448</v>
      </c>
      <c r="Q368"/>
      <c r="R368" s="97"/>
      <c r="S368" s="70"/>
      <c r="T368" s="70"/>
    </row>
    <row r="369" spans="1:20" s="65" customFormat="1" ht="218.4" x14ac:dyDescent="0.3">
      <c r="A369" s="50">
        <f t="shared" si="5"/>
        <v>1</v>
      </c>
      <c r="B369" s="76" t="s">
        <v>367</v>
      </c>
      <c r="C369" s="86">
        <v>3</v>
      </c>
      <c r="D369" s="114" t="s">
        <v>5449</v>
      </c>
      <c r="E369" s="124" t="s">
        <v>5450</v>
      </c>
      <c r="F369" s="114" t="s">
        <v>5451</v>
      </c>
      <c r="G369" s="124" t="s">
        <v>5452</v>
      </c>
      <c r="H369" s="114" t="s">
        <v>5453</v>
      </c>
      <c r="I369" s="124" t="s">
        <v>5454</v>
      </c>
      <c r="J369" s="114" t="s">
        <v>5455</v>
      </c>
      <c r="K369" s="124" t="s">
        <v>5456</v>
      </c>
      <c r="L369" s="114" t="s">
        <v>5457</v>
      </c>
      <c r="M369" s="124" t="s">
        <v>5458</v>
      </c>
      <c r="Q369"/>
      <c r="R369" s="97"/>
      <c r="S369" s="70"/>
      <c r="T369" s="70"/>
    </row>
    <row r="370" spans="1:20" s="65" customFormat="1" ht="124.8" x14ac:dyDescent="0.3">
      <c r="A370" s="50">
        <f t="shared" si="5"/>
        <v>1</v>
      </c>
      <c r="B370" s="76" t="s">
        <v>21</v>
      </c>
      <c r="C370" s="86">
        <v>3</v>
      </c>
      <c r="D370" s="114" t="s">
        <v>5459</v>
      </c>
      <c r="E370" s="124" t="s">
        <v>5460</v>
      </c>
      <c r="F370" s="114" t="s">
        <v>5461</v>
      </c>
      <c r="G370" s="124" t="s">
        <v>5462</v>
      </c>
      <c r="H370" s="114" t="s">
        <v>5463</v>
      </c>
      <c r="I370" s="124" t="s">
        <v>5464</v>
      </c>
      <c r="J370" s="114" t="s">
        <v>5465</v>
      </c>
      <c r="K370" s="124" t="s">
        <v>5466</v>
      </c>
      <c r="L370" s="124"/>
      <c r="M370" s="124"/>
      <c r="Q370"/>
      <c r="R370" s="97"/>
      <c r="S370" s="70"/>
      <c r="T370" s="70"/>
    </row>
    <row r="371" spans="1:20" s="65" customFormat="1" ht="46.8" x14ac:dyDescent="0.3">
      <c r="A371" s="50">
        <f t="shared" si="5"/>
        <v>1</v>
      </c>
      <c r="B371" s="76" t="s">
        <v>368</v>
      </c>
      <c r="C371" s="86">
        <v>3</v>
      </c>
      <c r="D371" s="114" t="s">
        <v>5762</v>
      </c>
      <c r="E371" s="124" t="s">
        <v>5763</v>
      </c>
      <c r="F371" s="124"/>
      <c r="G371" s="124"/>
      <c r="H371" s="124"/>
      <c r="I371" s="124"/>
      <c r="J371" s="114"/>
      <c r="K371" s="124"/>
      <c r="L371" s="124"/>
      <c r="M371" s="124"/>
      <c r="Q371"/>
      <c r="R371" s="97"/>
      <c r="S371" s="70"/>
      <c r="T371" s="70"/>
    </row>
    <row r="372" spans="1:20" s="65" customFormat="1" ht="93.6" x14ac:dyDescent="0.3">
      <c r="A372" s="50">
        <f t="shared" si="5"/>
        <v>1</v>
      </c>
      <c r="B372" s="76" t="s">
        <v>20</v>
      </c>
      <c r="C372" s="86">
        <v>3</v>
      </c>
      <c r="D372" s="114" t="s">
        <v>5368</v>
      </c>
      <c r="E372" s="124" t="s">
        <v>5764</v>
      </c>
      <c r="F372" s="114" t="s">
        <v>5765</v>
      </c>
      <c r="G372" s="124" t="s">
        <v>5766</v>
      </c>
      <c r="H372" s="115" t="s">
        <v>5767</v>
      </c>
      <c r="I372" s="121" t="s">
        <v>5768</v>
      </c>
      <c r="J372" s="114" t="s">
        <v>5769</v>
      </c>
      <c r="K372" s="124" t="s">
        <v>5770</v>
      </c>
      <c r="L372" s="124"/>
      <c r="M372" s="124"/>
      <c r="Q372"/>
      <c r="R372" s="97"/>
      <c r="S372" s="70"/>
      <c r="T372" s="70"/>
    </row>
    <row r="373" spans="1:20" s="65" customFormat="1" ht="31.2" x14ac:dyDescent="0.3">
      <c r="A373" s="50">
        <f t="shared" si="5"/>
        <v>1</v>
      </c>
      <c r="B373" s="76" t="s">
        <v>369</v>
      </c>
      <c r="C373" s="86">
        <v>3</v>
      </c>
      <c r="D373" s="114" t="s">
        <v>5771</v>
      </c>
      <c r="E373" s="124" t="s">
        <v>5772</v>
      </c>
      <c r="F373" s="124"/>
      <c r="G373" s="124"/>
      <c r="H373" s="121"/>
      <c r="I373" s="121"/>
      <c r="J373" s="124"/>
      <c r="K373" s="124"/>
      <c r="L373" s="124"/>
      <c r="M373" s="124"/>
      <c r="Q373"/>
      <c r="R373" s="97"/>
      <c r="S373" s="70"/>
      <c r="T373" s="70"/>
    </row>
    <row r="374" spans="1:20" s="65" customFormat="1" ht="109.2" x14ac:dyDescent="0.3">
      <c r="A374" s="50">
        <f t="shared" si="5"/>
        <v>1</v>
      </c>
      <c r="B374" s="76" t="s">
        <v>28</v>
      </c>
      <c r="C374" s="86">
        <v>3</v>
      </c>
      <c r="D374" s="114" t="s">
        <v>5155</v>
      </c>
      <c r="E374" s="124" t="s">
        <v>5773</v>
      </c>
      <c r="F374" s="114" t="s">
        <v>5774</v>
      </c>
      <c r="G374" s="124" t="s">
        <v>5775</v>
      </c>
      <c r="H374" s="115" t="s">
        <v>5776</v>
      </c>
      <c r="I374" s="135" t="s">
        <v>5777</v>
      </c>
      <c r="J374" s="114" t="s">
        <v>5792</v>
      </c>
      <c r="K374" s="113" t="s">
        <v>5793</v>
      </c>
      <c r="L374" s="114" t="s">
        <v>5778</v>
      </c>
      <c r="M374" s="124" t="s">
        <v>5779</v>
      </c>
      <c r="Q374"/>
      <c r="R374" s="97"/>
      <c r="S374" s="70"/>
      <c r="T374" s="70"/>
    </row>
    <row r="375" spans="1:20" s="65" customFormat="1" ht="46.8" x14ac:dyDescent="0.3">
      <c r="A375" s="50">
        <f t="shared" si="5"/>
        <v>1</v>
      </c>
      <c r="B375" s="76" t="s">
        <v>370</v>
      </c>
      <c r="C375" s="86">
        <v>3</v>
      </c>
      <c r="D375" s="114" t="s">
        <v>5780</v>
      </c>
      <c r="E375" s="124" t="s">
        <v>5781</v>
      </c>
      <c r="F375" s="124"/>
      <c r="G375" s="124"/>
      <c r="H375" s="124"/>
      <c r="I375" s="124"/>
      <c r="J375" s="124"/>
      <c r="K375" s="124"/>
      <c r="L375" s="124"/>
      <c r="M375" s="124"/>
      <c r="Q375"/>
      <c r="R375" s="97"/>
      <c r="S375" s="70"/>
      <c r="T375" s="70"/>
    </row>
    <row r="376" spans="1:20" s="65" customFormat="1" ht="15.6" x14ac:dyDescent="0.3">
      <c r="A376" s="50"/>
      <c r="B376" s="78" t="s">
        <v>275</v>
      </c>
      <c r="C376" s="79">
        <f>SUM(C377)</f>
        <v>3</v>
      </c>
      <c r="D376" s="122"/>
      <c r="E376" s="122"/>
      <c r="F376" s="122"/>
      <c r="G376" s="122"/>
      <c r="H376" s="122"/>
      <c r="I376" s="122"/>
      <c r="J376" s="122"/>
      <c r="K376" s="122"/>
      <c r="L376" s="122"/>
      <c r="M376" s="122"/>
      <c r="Q376"/>
      <c r="R376" s="97"/>
      <c r="S376" s="70"/>
      <c r="T376" s="70"/>
    </row>
    <row r="377" spans="1:20" s="65" customFormat="1" ht="39.75" customHeight="1" x14ac:dyDescent="0.3">
      <c r="A377" s="50">
        <f t="shared" si="5"/>
        <v>1</v>
      </c>
      <c r="B377" s="77" t="s">
        <v>22</v>
      </c>
      <c r="C377" s="82">
        <v>3</v>
      </c>
      <c r="D377" s="114" t="s">
        <v>5852</v>
      </c>
      <c r="E377" s="118" t="s">
        <v>5853</v>
      </c>
      <c r="F377" s="118"/>
      <c r="G377" s="118"/>
      <c r="H377" s="118"/>
      <c r="I377" s="118"/>
      <c r="J377" s="118"/>
      <c r="K377" s="118"/>
      <c r="L377" s="118"/>
      <c r="M377" s="118"/>
      <c r="Q377"/>
      <c r="R377" s="97"/>
      <c r="S377" s="70"/>
      <c r="T377" s="70"/>
    </row>
    <row r="378" spans="1:20" s="65" customFormat="1" ht="15.6" x14ac:dyDescent="0.3">
      <c r="A378" s="50"/>
      <c r="B378" s="78" t="s">
        <v>1</v>
      </c>
      <c r="C378" s="79">
        <f>SUM(C379)</f>
        <v>3</v>
      </c>
      <c r="D378" s="122"/>
      <c r="E378" s="122"/>
      <c r="F378" s="122"/>
      <c r="G378" s="122"/>
      <c r="H378" s="122"/>
      <c r="I378" s="122"/>
      <c r="J378" s="122"/>
      <c r="K378" s="122"/>
      <c r="L378" s="122"/>
      <c r="M378" s="122"/>
      <c r="Q378"/>
      <c r="R378" s="97"/>
      <c r="S378" s="70"/>
      <c r="T378" s="70"/>
    </row>
    <row r="379" spans="1:20" s="65" customFormat="1" ht="164.25" customHeight="1" thickBot="1" x14ac:dyDescent="0.35">
      <c r="A379" s="50">
        <f t="shared" si="5"/>
        <v>1</v>
      </c>
      <c r="B379" s="83" t="s">
        <v>276</v>
      </c>
      <c r="C379" s="84">
        <v>3</v>
      </c>
      <c r="D379" s="146" t="s">
        <v>5415</v>
      </c>
      <c r="E379" s="145" t="s">
        <v>5416</v>
      </c>
      <c r="F379" s="127"/>
      <c r="G379" s="123"/>
      <c r="H379" s="123"/>
      <c r="I379" s="123"/>
      <c r="J379" s="123"/>
      <c r="K379" s="123"/>
      <c r="L379" s="123"/>
      <c r="M379" s="123"/>
      <c r="Q379"/>
      <c r="R379" s="97"/>
      <c r="S379" s="70"/>
      <c r="T379" s="70"/>
    </row>
    <row r="380" spans="1:20" s="65" customFormat="1" ht="18" thickBot="1" x14ac:dyDescent="0.35">
      <c r="A380" s="50"/>
      <c r="B380" s="68" t="s">
        <v>371</v>
      </c>
      <c r="C380" s="69">
        <f>C381+C389+C395+C397+C403+C409+C413+C419+C421</f>
        <v>83</v>
      </c>
      <c r="D380" s="69"/>
      <c r="E380" s="69"/>
      <c r="F380" s="69"/>
      <c r="G380" s="69"/>
      <c r="H380" s="69"/>
      <c r="I380" s="69"/>
      <c r="J380" s="69"/>
      <c r="K380" s="69"/>
      <c r="L380" s="69"/>
      <c r="M380" s="69"/>
      <c r="Q380"/>
      <c r="R380" s="97"/>
      <c r="S380" s="70"/>
      <c r="T380" s="70"/>
    </row>
    <row r="381" spans="1:20" s="65" customFormat="1" ht="15.6" x14ac:dyDescent="0.3">
      <c r="A381" s="50"/>
      <c r="B381" s="71" t="s">
        <v>6</v>
      </c>
      <c r="C381" s="72">
        <f>SUM(C383:C388)</f>
        <v>18</v>
      </c>
      <c r="D381" s="72"/>
      <c r="E381" s="72"/>
      <c r="F381" s="72"/>
      <c r="G381" s="72"/>
      <c r="H381" s="72"/>
      <c r="I381" s="72"/>
      <c r="J381" s="72"/>
      <c r="K381" s="72"/>
      <c r="L381" s="72"/>
      <c r="M381" s="72"/>
      <c r="Q381"/>
      <c r="R381" s="97"/>
      <c r="S381" s="70"/>
      <c r="T381" s="70"/>
    </row>
    <row r="382" spans="1:20" s="65" customFormat="1" ht="30" customHeight="1" x14ac:dyDescent="0.3">
      <c r="A382" s="50"/>
      <c r="B382" s="73" t="s">
        <v>247</v>
      </c>
      <c r="C382" s="74" t="s">
        <v>385</v>
      </c>
      <c r="D382" s="75"/>
      <c r="E382" s="75"/>
      <c r="F382" s="75"/>
      <c r="G382" s="75"/>
      <c r="H382" s="75"/>
      <c r="I382" s="75"/>
      <c r="J382" s="75"/>
      <c r="K382" s="75"/>
      <c r="L382" s="75"/>
      <c r="M382" s="75"/>
      <c r="Q382"/>
      <c r="R382" s="97"/>
      <c r="S382" s="70"/>
      <c r="T382" s="70"/>
    </row>
    <row r="383" spans="1:20" s="65" customFormat="1" ht="156" x14ac:dyDescent="0.3">
      <c r="A383" s="50">
        <f t="shared" si="5"/>
        <v>1</v>
      </c>
      <c r="B383" s="85" t="s">
        <v>372</v>
      </c>
      <c r="C383" s="86">
        <v>3</v>
      </c>
      <c r="D383" s="150" t="s">
        <v>5113</v>
      </c>
      <c r="E383" s="102" t="s">
        <v>5642</v>
      </c>
      <c r="F383" s="108" t="s">
        <v>5099</v>
      </c>
      <c r="G383" s="109" t="s">
        <v>5100</v>
      </c>
      <c r="H383" s="103" t="s">
        <v>5166</v>
      </c>
      <c r="I383" s="102" t="s">
        <v>5167</v>
      </c>
      <c r="J383" s="101" t="s">
        <v>5168</v>
      </c>
      <c r="K383" s="102" t="s">
        <v>5169</v>
      </c>
      <c r="L383" s="103" t="s">
        <v>5170</v>
      </c>
      <c r="M383" s="102" t="s">
        <v>5171</v>
      </c>
      <c r="Q383"/>
      <c r="R383" s="97"/>
      <c r="S383" s="70"/>
      <c r="T383" s="70"/>
    </row>
    <row r="384" spans="1:20" s="65" customFormat="1" ht="156" x14ac:dyDescent="0.3">
      <c r="A384" s="50">
        <f t="shared" si="5"/>
        <v>1</v>
      </c>
      <c r="B384" s="85" t="s">
        <v>373</v>
      </c>
      <c r="C384" s="86">
        <v>3</v>
      </c>
      <c r="D384" s="103" t="s">
        <v>5113</v>
      </c>
      <c r="E384" s="102" t="s">
        <v>5172</v>
      </c>
      <c r="F384" s="110" t="s">
        <v>5173</v>
      </c>
      <c r="G384" s="111" t="s">
        <v>5174</v>
      </c>
      <c r="H384" s="103" t="s">
        <v>5166</v>
      </c>
      <c r="I384" s="102" t="s">
        <v>5167</v>
      </c>
      <c r="J384" s="114" t="s">
        <v>5636</v>
      </c>
      <c r="K384" s="121" t="s">
        <v>5635</v>
      </c>
      <c r="L384" s="107"/>
      <c r="M384" s="107"/>
      <c r="Q384"/>
      <c r="R384" s="97"/>
      <c r="S384" s="70"/>
      <c r="T384" s="70"/>
    </row>
    <row r="385" spans="1:20" s="65" customFormat="1" ht="156" x14ac:dyDescent="0.3">
      <c r="A385" s="50">
        <f t="shared" si="5"/>
        <v>1</v>
      </c>
      <c r="B385" s="85" t="s">
        <v>374</v>
      </c>
      <c r="C385" s="86">
        <v>3</v>
      </c>
      <c r="D385" s="103" t="s">
        <v>5113</v>
      </c>
      <c r="E385" s="102" t="s">
        <v>5175</v>
      </c>
      <c r="F385" s="101" t="s">
        <v>5176</v>
      </c>
      <c r="G385" s="102" t="s">
        <v>5177</v>
      </c>
      <c r="H385" s="101" t="s">
        <v>5166</v>
      </c>
      <c r="I385" s="102" t="s">
        <v>5167</v>
      </c>
      <c r="J385" s="101" t="s">
        <v>5173</v>
      </c>
      <c r="K385" s="102" t="s">
        <v>5178</v>
      </c>
      <c r="L385" s="114" t="s">
        <v>5638</v>
      </c>
      <c r="M385" s="141" t="s">
        <v>5637</v>
      </c>
      <c r="Q385"/>
      <c r="R385" s="97"/>
      <c r="S385" s="70"/>
      <c r="T385" s="70"/>
    </row>
    <row r="386" spans="1:20" s="65" customFormat="1" ht="140.4" x14ac:dyDescent="0.3">
      <c r="A386" s="50">
        <f t="shared" si="5"/>
        <v>1</v>
      </c>
      <c r="B386" s="85" t="s">
        <v>375</v>
      </c>
      <c r="C386" s="86">
        <v>3</v>
      </c>
      <c r="D386" s="101" t="s">
        <v>5179</v>
      </c>
      <c r="E386" s="102" t="s">
        <v>5180</v>
      </c>
      <c r="F386" s="101" t="s">
        <v>5181</v>
      </c>
      <c r="G386" s="102" t="s">
        <v>5182</v>
      </c>
      <c r="H386" s="101" t="s">
        <v>5166</v>
      </c>
      <c r="I386" s="102" t="s">
        <v>5167</v>
      </c>
      <c r="J386" s="101" t="s">
        <v>5183</v>
      </c>
      <c r="K386" s="102" t="s">
        <v>5184</v>
      </c>
      <c r="L386" s="107"/>
      <c r="M386" s="107"/>
      <c r="Q386"/>
      <c r="R386" s="97"/>
      <c r="S386" s="70"/>
      <c r="T386" s="70"/>
    </row>
    <row r="387" spans="1:20" s="65" customFormat="1" ht="156" x14ac:dyDescent="0.3">
      <c r="A387" s="50">
        <f t="shared" si="5"/>
        <v>1</v>
      </c>
      <c r="B387" s="85" t="s">
        <v>376</v>
      </c>
      <c r="C387" s="86">
        <v>3</v>
      </c>
      <c r="D387" s="103" t="s">
        <v>5113</v>
      </c>
      <c r="E387" s="102" t="s">
        <v>5185</v>
      </c>
      <c r="F387" s="101" t="s">
        <v>5166</v>
      </c>
      <c r="G387" s="102" t="s">
        <v>5186</v>
      </c>
      <c r="H387" s="101" t="s">
        <v>5183</v>
      </c>
      <c r="I387" s="102" t="s">
        <v>5184</v>
      </c>
      <c r="J387" s="114" t="s">
        <v>5563</v>
      </c>
      <c r="K387" s="118" t="s">
        <v>5562</v>
      </c>
      <c r="L387" s="114" t="s">
        <v>5564</v>
      </c>
      <c r="M387" s="118" t="s">
        <v>5565</v>
      </c>
      <c r="Q387"/>
      <c r="R387" s="97"/>
      <c r="S387" s="70"/>
      <c r="T387" s="70"/>
    </row>
    <row r="388" spans="1:20" s="65" customFormat="1" ht="249.6" x14ac:dyDescent="0.3">
      <c r="A388" s="50">
        <f t="shared" si="5"/>
        <v>1</v>
      </c>
      <c r="B388" s="85" t="s">
        <v>377</v>
      </c>
      <c r="C388" s="86">
        <v>3</v>
      </c>
      <c r="D388" s="101" t="s">
        <v>5173</v>
      </c>
      <c r="E388" s="102" t="s">
        <v>5187</v>
      </c>
      <c r="F388" s="101" t="s">
        <v>5183</v>
      </c>
      <c r="G388" s="102" t="s">
        <v>5188</v>
      </c>
      <c r="H388" s="101" t="s">
        <v>5189</v>
      </c>
      <c r="I388" s="102" t="s">
        <v>5190</v>
      </c>
      <c r="J388" s="140" t="s">
        <v>5191</v>
      </c>
      <c r="K388" s="112" t="s">
        <v>5192</v>
      </c>
      <c r="L388" s="115" t="s">
        <v>5598</v>
      </c>
      <c r="M388" s="121" t="s">
        <v>5599</v>
      </c>
      <c r="Q388"/>
      <c r="R388" s="97"/>
      <c r="S388" s="70"/>
      <c r="T388" s="70"/>
    </row>
    <row r="389" spans="1:20" s="65" customFormat="1" ht="15.6" x14ac:dyDescent="0.3">
      <c r="A389" s="50"/>
      <c r="B389" s="78" t="s">
        <v>254</v>
      </c>
      <c r="C389" s="79">
        <f>SUM(C391:C394)</f>
        <v>8</v>
      </c>
      <c r="D389" s="79"/>
      <c r="E389" s="79"/>
      <c r="F389" s="79"/>
      <c r="G389" s="79"/>
      <c r="H389" s="79"/>
      <c r="I389" s="79"/>
      <c r="J389" s="79"/>
      <c r="K389" s="79"/>
      <c r="L389" s="79"/>
      <c r="M389" s="79"/>
      <c r="Q389"/>
      <c r="R389" s="97"/>
      <c r="S389" s="70"/>
      <c r="T389" s="70"/>
    </row>
    <row r="390" spans="1:20" s="65" customFormat="1" ht="15.6" x14ac:dyDescent="0.3">
      <c r="A390" s="50"/>
      <c r="B390" s="77" t="s">
        <v>255</v>
      </c>
      <c r="C390" s="74" t="s">
        <v>385</v>
      </c>
      <c r="D390" s="75"/>
      <c r="E390" s="75"/>
      <c r="F390" s="75"/>
      <c r="G390" s="75"/>
      <c r="H390" s="75"/>
      <c r="I390" s="75"/>
      <c r="J390" s="75"/>
      <c r="K390" s="75"/>
      <c r="L390" s="75"/>
      <c r="M390" s="75"/>
      <c r="Q390"/>
      <c r="R390" s="97"/>
      <c r="S390" s="70"/>
      <c r="T390" s="70"/>
    </row>
    <row r="391" spans="1:20" s="65" customFormat="1" ht="171.6" x14ac:dyDescent="0.3">
      <c r="A391" s="50">
        <f t="shared" si="5"/>
        <v>1</v>
      </c>
      <c r="B391" s="85" t="s">
        <v>378</v>
      </c>
      <c r="C391" s="82">
        <v>2</v>
      </c>
      <c r="D391" s="101" t="s">
        <v>5113</v>
      </c>
      <c r="E391" s="102" t="s">
        <v>5208</v>
      </c>
      <c r="F391" s="101" t="s">
        <v>5193</v>
      </c>
      <c r="G391" s="102" t="s">
        <v>5209</v>
      </c>
      <c r="H391" s="103" t="s">
        <v>5194</v>
      </c>
      <c r="I391" s="102" t="s">
        <v>5195</v>
      </c>
      <c r="J391" s="101" t="s">
        <v>5179</v>
      </c>
      <c r="K391" s="102" t="s">
        <v>5196</v>
      </c>
      <c r="L391" s="101" t="s">
        <v>5168</v>
      </c>
      <c r="M391" s="102" t="s">
        <v>5197</v>
      </c>
      <c r="Q391"/>
      <c r="R391" s="97"/>
      <c r="S391" s="70"/>
      <c r="T391" s="70"/>
    </row>
    <row r="392" spans="1:20" s="65" customFormat="1" ht="234" x14ac:dyDescent="0.3">
      <c r="A392" s="50">
        <f t="shared" si="5"/>
        <v>1</v>
      </c>
      <c r="B392" s="85" t="s">
        <v>379</v>
      </c>
      <c r="C392" s="82">
        <v>2</v>
      </c>
      <c r="D392" s="104" t="s">
        <v>5198</v>
      </c>
      <c r="E392" s="105" t="s">
        <v>5199</v>
      </c>
      <c r="F392" s="101" t="s">
        <v>5113</v>
      </c>
      <c r="G392" s="102" t="s">
        <v>5210</v>
      </c>
      <c r="H392" s="101" t="s">
        <v>5194</v>
      </c>
      <c r="I392" s="102" t="s">
        <v>5195</v>
      </c>
      <c r="J392" s="101" t="s">
        <v>5168</v>
      </c>
      <c r="K392" s="102" t="s">
        <v>5214</v>
      </c>
      <c r="L392" s="115" t="s">
        <v>5600</v>
      </c>
      <c r="M392" s="113" t="s">
        <v>5601</v>
      </c>
      <c r="Q392"/>
      <c r="R392" s="97"/>
      <c r="S392" s="70"/>
      <c r="T392" s="70"/>
    </row>
    <row r="393" spans="1:20" s="65" customFormat="1" ht="171.6" x14ac:dyDescent="0.3">
      <c r="A393" s="50">
        <f t="shared" si="5"/>
        <v>1</v>
      </c>
      <c r="B393" s="85" t="s">
        <v>375</v>
      </c>
      <c r="C393" s="82">
        <v>2</v>
      </c>
      <c r="D393" s="101" t="s">
        <v>5179</v>
      </c>
      <c r="E393" s="102" t="s">
        <v>5200</v>
      </c>
      <c r="F393" s="101" t="s">
        <v>5113</v>
      </c>
      <c r="G393" s="102" t="s">
        <v>5211</v>
      </c>
      <c r="H393" s="101" t="s">
        <v>5194</v>
      </c>
      <c r="I393" s="102" t="s">
        <v>5195</v>
      </c>
      <c r="J393" s="101" t="s">
        <v>5168</v>
      </c>
      <c r="K393" s="106" t="s">
        <v>5215</v>
      </c>
      <c r="L393" s="113"/>
      <c r="M393" s="113"/>
      <c r="Q393"/>
      <c r="R393" s="97"/>
      <c r="S393" s="70"/>
      <c r="T393" s="70"/>
    </row>
    <row r="394" spans="1:20" s="65" customFormat="1" ht="171.6" x14ac:dyDescent="0.3">
      <c r="A394" s="50">
        <f t="shared" ref="A394:A422" si="6">IF(D394&gt;0,1,0)</f>
        <v>1</v>
      </c>
      <c r="B394" s="85" t="s">
        <v>376</v>
      </c>
      <c r="C394" s="82">
        <v>2</v>
      </c>
      <c r="D394" s="101" t="s">
        <v>5179</v>
      </c>
      <c r="E394" s="102" t="s">
        <v>5212</v>
      </c>
      <c r="F394" s="101" t="s">
        <v>5113</v>
      </c>
      <c r="G394" s="102" t="s">
        <v>5213</v>
      </c>
      <c r="H394" s="101" t="s">
        <v>5194</v>
      </c>
      <c r="I394" s="102" t="s">
        <v>5195</v>
      </c>
      <c r="J394" s="101" t="s">
        <v>5168</v>
      </c>
      <c r="K394" s="102" t="s">
        <v>5201</v>
      </c>
      <c r="L394" s="113"/>
      <c r="M394" s="113"/>
      <c r="Q394"/>
      <c r="R394" s="97"/>
      <c r="S394" s="70"/>
      <c r="T394" s="70"/>
    </row>
    <row r="395" spans="1:20" s="65" customFormat="1" ht="15.6" x14ac:dyDescent="0.3">
      <c r="A395" s="50"/>
      <c r="B395" s="78" t="s">
        <v>260</v>
      </c>
      <c r="C395" s="79">
        <f>SUM(C396)</f>
        <v>3</v>
      </c>
      <c r="D395" s="79"/>
      <c r="E395" s="79"/>
      <c r="F395" s="79"/>
      <c r="G395" s="79"/>
      <c r="H395" s="79"/>
      <c r="I395" s="79"/>
      <c r="J395" s="79"/>
      <c r="K395" s="79"/>
      <c r="L395" s="79"/>
      <c r="M395" s="79"/>
      <c r="Q395"/>
      <c r="R395" s="97"/>
      <c r="S395" s="70"/>
      <c r="T395" s="70"/>
    </row>
    <row r="396" spans="1:20" s="65" customFormat="1" ht="109.2" x14ac:dyDescent="0.3">
      <c r="A396" s="50">
        <f t="shared" si="6"/>
        <v>1</v>
      </c>
      <c r="B396" s="77" t="s">
        <v>261</v>
      </c>
      <c r="C396" s="82">
        <v>3</v>
      </c>
      <c r="D396" s="101" t="s">
        <v>5202</v>
      </c>
      <c r="E396" s="102" t="s">
        <v>5206</v>
      </c>
      <c r="F396" s="101" t="s">
        <v>5193</v>
      </c>
      <c r="G396" s="102" t="s">
        <v>5207</v>
      </c>
      <c r="H396" s="101" t="s">
        <v>5168</v>
      </c>
      <c r="I396" s="102" t="s">
        <v>5203</v>
      </c>
      <c r="J396" s="114" t="s">
        <v>5800</v>
      </c>
      <c r="K396" s="118" t="s">
        <v>5799</v>
      </c>
      <c r="L396" s="95"/>
      <c r="M396" s="95"/>
      <c r="Q396"/>
      <c r="R396" s="97"/>
      <c r="S396" s="70"/>
      <c r="T396" s="70"/>
    </row>
    <row r="397" spans="1:20" s="65" customFormat="1" ht="15.6" x14ac:dyDescent="0.3">
      <c r="A397" s="50"/>
      <c r="B397" s="78" t="s">
        <v>262</v>
      </c>
      <c r="C397" s="79">
        <f>SUM(C399:C402)</f>
        <v>12</v>
      </c>
      <c r="D397" s="79"/>
      <c r="E397" s="79"/>
      <c r="F397" s="79"/>
      <c r="G397" s="79"/>
      <c r="H397" s="79"/>
      <c r="I397" s="79"/>
      <c r="J397" s="79"/>
      <c r="K397" s="79"/>
      <c r="L397" s="79"/>
      <c r="M397" s="79"/>
      <c r="Q397"/>
      <c r="R397" s="97"/>
      <c r="S397" s="70"/>
      <c r="T397" s="70"/>
    </row>
    <row r="398" spans="1:20" s="65" customFormat="1" ht="31.2" x14ac:dyDescent="0.3">
      <c r="A398" s="50"/>
      <c r="B398" s="77" t="s">
        <v>263</v>
      </c>
      <c r="C398" s="74" t="s">
        <v>385</v>
      </c>
      <c r="D398" s="75"/>
      <c r="E398" s="75"/>
      <c r="F398" s="75"/>
      <c r="G398" s="75"/>
      <c r="H398" s="75"/>
      <c r="I398" s="75"/>
      <c r="J398" s="75"/>
      <c r="K398" s="75"/>
      <c r="L398" s="75"/>
      <c r="M398" s="75"/>
      <c r="Q398"/>
      <c r="R398" s="97"/>
      <c r="S398" s="70"/>
      <c r="T398" s="70"/>
    </row>
    <row r="399" spans="1:20" s="65" customFormat="1" ht="124.8" x14ac:dyDescent="0.3">
      <c r="A399" s="50">
        <f t="shared" si="6"/>
        <v>1</v>
      </c>
      <c r="B399" s="85" t="s">
        <v>378</v>
      </c>
      <c r="C399" s="82">
        <v>3</v>
      </c>
      <c r="D399" s="114" t="s">
        <v>5168</v>
      </c>
      <c r="E399" s="118" t="s">
        <v>5552</v>
      </c>
      <c r="F399" s="114" t="s">
        <v>5193</v>
      </c>
      <c r="G399" s="118" t="s">
        <v>5553</v>
      </c>
      <c r="H399" s="95"/>
      <c r="I399" s="95"/>
      <c r="J399" s="95"/>
      <c r="K399" s="95"/>
      <c r="L399" s="95"/>
      <c r="M399" s="95"/>
      <c r="Q399"/>
      <c r="R399" s="97"/>
      <c r="S399" s="70"/>
      <c r="T399" s="70"/>
    </row>
    <row r="400" spans="1:20" s="65" customFormat="1" ht="124.8" x14ac:dyDescent="0.3">
      <c r="A400" s="50">
        <f t="shared" si="6"/>
        <v>1</v>
      </c>
      <c r="B400" s="85" t="s">
        <v>379</v>
      </c>
      <c r="C400" s="82">
        <v>3</v>
      </c>
      <c r="D400" s="114" t="s">
        <v>5168</v>
      </c>
      <c r="E400" s="118" t="s">
        <v>5554</v>
      </c>
      <c r="F400" s="114" t="s">
        <v>5166</v>
      </c>
      <c r="G400" s="118" t="s">
        <v>5167</v>
      </c>
      <c r="H400" s="114" t="s">
        <v>5193</v>
      </c>
      <c r="I400" s="118" t="s">
        <v>5555</v>
      </c>
      <c r="J400" s="114" t="s">
        <v>5556</v>
      </c>
      <c r="K400" s="118" t="s">
        <v>5557</v>
      </c>
      <c r="L400" s="114" t="s">
        <v>5558</v>
      </c>
      <c r="M400" s="118" t="s">
        <v>5559</v>
      </c>
      <c r="Q400"/>
      <c r="R400" s="97"/>
      <c r="S400" s="70"/>
      <c r="T400" s="70"/>
    </row>
    <row r="401" spans="1:20" s="65" customFormat="1" ht="124.8" x14ac:dyDescent="0.3">
      <c r="A401" s="50">
        <f t="shared" si="6"/>
        <v>1</v>
      </c>
      <c r="B401" s="85" t="s">
        <v>375</v>
      </c>
      <c r="C401" s="82">
        <v>3</v>
      </c>
      <c r="D401" s="114" t="s">
        <v>5168</v>
      </c>
      <c r="E401" s="118" t="s">
        <v>5560</v>
      </c>
      <c r="F401" s="114" t="s">
        <v>5193</v>
      </c>
      <c r="G401" s="118" t="s">
        <v>5553</v>
      </c>
      <c r="H401" s="118"/>
      <c r="I401" s="118"/>
      <c r="J401" s="118"/>
      <c r="K401" s="118"/>
      <c r="L401" s="118"/>
      <c r="M401" s="118"/>
      <c r="Q401"/>
      <c r="R401" s="97"/>
      <c r="S401" s="70"/>
      <c r="T401" s="70"/>
    </row>
    <row r="402" spans="1:20" s="65" customFormat="1" ht="124.8" x14ac:dyDescent="0.3">
      <c r="A402" s="50">
        <f t="shared" si="6"/>
        <v>1</v>
      </c>
      <c r="B402" s="85" t="s">
        <v>376</v>
      </c>
      <c r="C402" s="82">
        <v>3</v>
      </c>
      <c r="D402" s="114" t="s">
        <v>5168</v>
      </c>
      <c r="E402" s="118" t="s">
        <v>5561</v>
      </c>
      <c r="F402" s="114" t="s">
        <v>5566</v>
      </c>
      <c r="G402" s="118" t="s">
        <v>5567</v>
      </c>
      <c r="H402" s="114" t="s">
        <v>5193</v>
      </c>
      <c r="I402" s="118" t="s">
        <v>5553</v>
      </c>
      <c r="J402" s="142"/>
      <c r="K402" s="143"/>
      <c r="L402" s="114"/>
      <c r="M402" s="118"/>
      <c r="Q402"/>
      <c r="R402" s="97"/>
      <c r="S402" s="70"/>
      <c r="T402" s="70"/>
    </row>
    <row r="403" spans="1:20" s="65" customFormat="1" ht="15.6" x14ac:dyDescent="0.3">
      <c r="A403" s="50"/>
      <c r="B403" s="78" t="s">
        <v>264</v>
      </c>
      <c r="C403" s="79">
        <f>SUM(C405:C408)</f>
        <v>12</v>
      </c>
      <c r="D403" s="79"/>
      <c r="E403" s="79"/>
      <c r="F403" s="79"/>
      <c r="G403" s="79"/>
      <c r="H403" s="79"/>
      <c r="I403" s="79"/>
      <c r="J403" s="79"/>
      <c r="K403" s="79"/>
      <c r="L403" s="79"/>
      <c r="M403" s="79"/>
      <c r="Q403"/>
      <c r="R403" s="97"/>
      <c r="S403" s="70"/>
      <c r="T403" s="70"/>
    </row>
    <row r="404" spans="1:20" s="65" customFormat="1" ht="28.95" customHeight="1" x14ac:dyDescent="0.3">
      <c r="A404" s="50"/>
      <c r="B404" s="77" t="s">
        <v>265</v>
      </c>
      <c r="C404" s="74" t="s">
        <v>385</v>
      </c>
      <c r="D404" s="75"/>
      <c r="E404" s="75"/>
      <c r="F404" s="75"/>
      <c r="G404" s="75"/>
      <c r="H404" s="75"/>
      <c r="I404" s="75"/>
      <c r="J404" s="75"/>
      <c r="K404" s="75"/>
      <c r="L404" s="75"/>
      <c r="M404" s="75"/>
      <c r="Q404"/>
      <c r="R404" s="97"/>
      <c r="S404" s="70"/>
      <c r="T404" s="70"/>
    </row>
    <row r="405" spans="1:20" s="65" customFormat="1" ht="109.2" x14ac:dyDescent="0.3">
      <c r="A405" s="50">
        <f t="shared" si="6"/>
        <v>1</v>
      </c>
      <c r="B405" s="85" t="s">
        <v>378</v>
      </c>
      <c r="C405" s="82">
        <v>3</v>
      </c>
      <c r="D405" s="115" t="s">
        <v>5193</v>
      </c>
      <c r="E405" s="113" t="s">
        <v>5555</v>
      </c>
      <c r="F405" s="115" t="s">
        <v>5568</v>
      </c>
      <c r="G405" s="113" t="s">
        <v>5569</v>
      </c>
      <c r="H405" s="114" t="s">
        <v>5570</v>
      </c>
      <c r="I405" s="135" t="s">
        <v>5571</v>
      </c>
      <c r="J405" s="113"/>
      <c r="K405" s="134"/>
      <c r="L405" s="95"/>
      <c r="M405" s="95"/>
      <c r="Q405"/>
      <c r="R405" s="97"/>
      <c r="S405" s="70"/>
      <c r="T405" s="70"/>
    </row>
    <row r="406" spans="1:20" s="65" customFormat="1" ht="109.2" x14ac:dyDescent="0.3">
      <c r="A406" s="50">
        <f t="shared" si="6"/>
        <v>1</v>
      </c>
      <c r="B406" s="85" t="s">
        <v>379</v>
      </c>
      <c r="C406" s="82">
        <v>3</v>
      </c>
      <c r="D406" s="115" t="s">
        <v>5193</v>
      </c>
      <c r="E406" s="113" t="s">
        <v>5555</v>
      </c>
      <c r="F406" s="115" t="s">
        <v>5568</v>
      </c>
      <c r="G406" s="113" t="s">
        <v>5569</v>
      </c>
      <c r="H406" s="115" t="s">
        <v>5570</v>
      </c>
      <c r="I406" s="135" t="s">
        <v>5571</v>
      </c>
      <c r="J406" s="95"/>
      <c r="K406" s="95"/>
      <c r="L406" s="95"/>
      <c r="M406" s="95"/>
      <c r="Q406"/>
      <c r="R406" s="97"/>
      <c r="S406" s="70"/>
      <c r="T406" s="70"/>
    </row>
    <row r="407" spans="1:20" s="65" customFormat="1" ht="109.2" x14ac:dyDescent="0.3">
      <c r="A407" s="50">
        <f t="shared" si="6"/>
        <v>1</v>
      </c>
      <c r="B407" s="85" t="s">
        <v>375</v>
      </c>
      <c r="C407" s="82">
        <v>3</v>
      </c>
      <c r="D407" s="115" t="s">
        <v>5193</v>
      </c>
      <c r="E407" s="113" t="s">
        <v>5555</v>
      </c>
      <c r="F407" s="115" t="s">
        <v>5568</v>
      </c>
      <c r="G407" s="113" t="s">
        <v>5569</v>
      </c>
      <c r="H407" s="115" t="s">
        <v>5570</v>
      </c>
      <c r="I407" s="135" t="s">
        <v>5571</v>
      </c>
      <c r="J407" s="95"/>
      <c r="K407" s="95"/>
      <c r="L407" s="95"/>
      <c r="M407" s="95"/>
      <c r="Q407"/>
      <c r="R407" s="97"/>
      <c r="S407" s="70"/>
      <c r="T407" s="70"/>
    </row>
    <row r="408" spans="1:20" s="65" customFormat="1" ht="109.2" x14ac:dyDescent="0.3">
      <c r="A408" s="50">
        <f t="shared" si="6"/>
        <v>1</v>
      </c>
      <c r="B408" s="85" t="s">
        <v>376</v>
      </c>
      <c r="C408" s="82">
        <v>3</v>
      </c>
      <c r="D408" s="115" t="s">
        <v>5193</v>
      </c>
      <c r="E408" s="113" t="s">
        <v>5555</v>
      </c>
      <c r="F408" s="115" t="s">
        <v>5568</v>
      </c>
      <c r="G408" s="113" t="s">
        <v>5569</v>
      </c>
      <c r="H408" s="115" t="s">
        <v>5570</v>
      </c>
      <c r="I408" s="135" t="s">
        <v>5571</v>
      </c>
      <c r="J408" s="95"/>
      <c r="K408" s="95"/>
      <c r="L408" s="95"/>
      <c r="M408" s="95"/>
      <c r="Q408"/>
      <c r="R408" s="97"/>
      <c r="S408" s="70"/>
      <c r="T408" s="70"/>
    </row>
    <row r="409" spans="1:20" s="65" customFormat="1" ht="15.6" x14ac:dyDescent="0.3">
      <c r="A409" s="50"/>
      <c r="B409" s="78" t="s">
        <v>266</v>
      </c>
      <c r="C409" s="79">
        <f>SUM(C410:C412)</f>
        <v>9</v>
      </c>
      <c r="D409" s="79"/>
      <c r="E409" s="79"/>
      <c r="F409" s="79"/>
      <c r="G409" s="79"/>
      <c r="H409" s="79"/>
      <c r="I409" s="79"/>
      <c r="J409" s="79"/>
      <c r="K409" s="79"/>
      <c r="L409" s="79"/>
      <c r="M409" s="79"/>
      <c r="Q409"/>
      <c r="R409" s="97"/>
      <c r="S409" s="70"/>
      <c r="T409" s="70"/>
    </row>
    <row r="410" spans="1:20" s="65" customFormat="1" ht="78" x14ac:dyDescent="0.3">
      <c r="A410" s="50">
        <f t="shared" si="6"/>
        <v>1</v>
      </c>
      <c r="B410" s="80" t="s">
        <v>267</v>
      </c>
      <c r="C410" s="82">
        <v>3</v>
      </c>
      <c r="D410" s="115" t="s">
        <v>5572</v>
      </c>
      <c r="E410" s="113" t="s">
        <v>5640</v>
      </c>
      <c r="F410" s="115" t="s">
        <v>5194</v>
      </c>
      <c r="G410" s="113" t="s">
        <v>5573</v>
      </c>
      <c r="H410" s="113"/>
      <c r="I410" s="113"/>
      <c r="J410" s="113"/>
      <c r="K410" s="113"/>
      <c r="L410" s="113"/>
      <c r="M410" s="113"/>
      <c r="Q410"/>
      <c r="R410" s="97"/>
      <c r="S410" s="70"/>
      <c r="T410" s="70"/>
    </row>
    <row r="411" spans="1:20" s="65" customFormat="1" ht="78" x14ac:dyDescent="0.3">
      <c r="A411" s="50">
        <f t="shared" si="6"/>
        <v>1</v>
      </c>
      <c r="B411" s="80" t="s">
        <v>268</v>
      </c>
      <c r="C411" s="82">
        <v>3</v>
      </c>
      <c r="D411" s="115" t="s">
        <v>5572</v>
      </c>
      <c r="E411" s="113" t="s">
        <v>5640</v>
      </c>
      <c r="F411" s="115" t="s">
        <v>5194</v>
      </c>
      <c r="G411" s="113" t="s">
        <v>5573</v>
      </c>
      <c r="H411" s="113"/>
      <c r="I411" s="113"/>
      <c r="J411" s="113"/>
      <c r="K411" s="113"/>
      <c r="L411" s="113"/>
      <c r="M411" s="113"/>
      <c r="Q411"/>
      <c r="R411" s="97"/>
      <c r="S411" s="70"/>
      <c r="T411" s="70"/>
    </row>
    <row r="412" spans="1:20" s="65" customFormat="1" ht="78" x14ac:dyDescent="0.3">
      <c r="A412" s="50">
        <f t="shared" si="6"/>
        <v>1</v>
      </c>
      <c r="B412" s="80" t="s">
        <v>269</v>
      </c>
      <c r="C412" s="82">
        <v>3</v>
      </c>
      <c r="D412" s="115" t="s">
        <v>5572</v>
      </c>
      <c r="E412" s="113" t="s">
        <v>5640</v>
      </c>
      <c r="F412" s="115" t="s">
        <v>5194</v>
      </c>
      <c r="G412" s="113" t="s">
        <v>5195</v>
      </c>
      <c r="H412" s="114" t="s">
        <v>5594</v>
      </c>
      <c r="I412" s="113" t="s">
        <v>5595</v>
      </c>
      <c r="J412" s="114" t="s">
        <v>5596</v>
      </c>
      <c r="K412" s="113" t="s">
        <v>5597</v>
      </c>
      <c r="L412" s="113"/>
      <c r="M412" s="113"/>
      <c r="Q412"/>
      <c r="R412" s="97"/>
      <c r="S412" s="70"/>
      <c r="T412" s="70"/>
    </row>
    <row r="413" spans="1:20" s="65" customFormat="1" ht="15.6" x14ac:dyDescent="0.3">
      <c r="A413" s="50"/>
      <c r="B413" s="78" t="s">
        <v>270</v>
      </c>
      <c r="C413" s="79">
        <f>SUM(C414:C418)</f>
        <v>15</v>
      </c>
      <c r="D413" s="79"/>
      <c r="E413" s="79"/>
      <c r="F413" s="79"/>
      <c r="G413" s="79"/>
      <c r="H413" s="79"/>
      <c r="I413" s="79"/>
      <c r="J413" s="79"/>
      <c r="K413" s="79"/>
      <c r="L413" s="79"/>
      <c r="M413" s="79"/>
      <c r="Q413"/>
      <c r="R413" s="97"/>
      <c r="S413" s="70"/>
      <c r="T413" s="70"/>
    </row>
    <row r="414" spans="1:20" s="65" customFormat="1" ht="46.8" x14ac:dyDescent="0.3">
      <c r="A414" s="50">
        <f t="shared" si="6"/>
        <v>1</v>
      </c>
      <c r="B414" s="76" t="s">
        <v>380</v>
      </c>
      <c r="C414" s="86">
        <v>3</v>
      </c>
      <c r="D414" s="114" t="s">
        <v>5580</v>
      </c>
      <c r="E414" s="121" t="s">
        <v>5639</v>
      </c>
      <c r="F414" s="115" t="s">
        <v>5194</v>
      </c>
      <c r="G414" s="113" t="s">
        <v>5574</v>
      </c>
      <c r="H414" s="114" t="s">
        <v>5592</v>
      </c>
      <c r="I414" s="121" t="s">
        <v>5593</v>
      </c>
      <c r="J414" s="121"/>
      <c r="K414" s="121"/>
      <c r="L414" s="121"/>
      <c r="M414" s="121"/>
      <c r="Q414"/>
      <c r="R414" s="97"/>
      <c r="S414" s="70"/>
      <c r="T414" s="70"/>
    </row>
    <row r="415" spans="1:20" s="65" customFormat="1" ht="109.2" x14ac:dyDescent="0.3">
      <c r="A415" s="50">
        <f t="shared" si="6"/>
        <v>1</v>
      </c>
      <c r="B415" s="76" t="s">
        <v>381</v>
      </c>
      <c r="C415" s="86">
        <v>3</v>
      </c>
      <c r="D415" s="115" t="s">
        <v>5216</v>
      </c>
      <c r="E415" s="121" t="s">
        <v>5586</v>
      </c>
      <c r="F415" s="115" t="s">
        <v>5194</v>
      </c>
      <c r="G415" s="113" t="s">
        <v>5195</v>
      </c>
      <c r="H415" s="114" t="s">
        <v>5580</v>
      </c>
      <c r="I415" s="121" t="s">
        <v>5639</v>
      </c>
      <c r="J415" s="121"/>
      <c r="K415" s="121"/>
      <c r="L415" s="121"/>
      <c r="M415" s="121"/>
      <c r="Q415"/>
      <c r="R415" s="97"/>
      <c r="S415" s="70"/>
      <c r="T415" s="70"/>
    </row>
    <row r="416" spans="1:20" s="65" customFormat="1" ht="124.8" x14ac:dyDescent="0.3">
      <c r="A416" s="50">
        <f t="shared" si="6"/>
        <v>1</v>
      </c>
      <c r="B416" s="76" t="s">
        <v>382</v>
      </c>
      <c r="C416" s="86">
        <v>3</v>
      </c>
      <c r="D416" s="114" t="s">
        <v>5587</v>
      </c>
      <c r="E416" s="121" t="s">
        <v>5588</v>
      </c>
      <c r="F416" s="115" t="s">
        <v>5194</v>
      </c>
      <c r="G416" s="113" t="s">
        <v>5195</v>
      </c>
      <c r="H416" s="114" t="s">
        <v>5566</v>
      </c>
      <c r="I416" s="121" t="s">
        <v>5589</v>
      </c>
      <c r="J416" s="121"/>
      <c r="K416" s="121"/>
      <c r="L416" s="121"/>
      <c r="M416" s="121"/>
      <c r="Q416"/>
      <c r="R416" s="97"/>
      <c r="S416" s="70"/>
      <c r="T416" s="70"/>
    </row>
    <row r="417" spans="1:20" s="65" customFormat="1" ht="172.2" thickBot="1" x14ac:dyDescent="0.35">
      <c r="A417" s="50">
        <f t="shared" si="6"/>
        <v>1</v>
      </c>
      <c r="B417" s="76" t="s">
        <v>383</v>
      </c>
      <c r="C417" s="86">
        <v>3</v>
      </c>
      <c r="D417" s="115" t="s">
        <v>5580</v>
      </c>
      <c r="E417" s="121" t="s">
        <v>5639</v>
      </c>
      <c r="F417" s="139" t="s">
        <v>5194</v>
      </c>
      <c r="G417" s="138" t="s">
        <v>5195</v>
      </c>
      <c r="H417" s="115" t="s">
        <v>5584</v>
      </c>
      <c r="I417" s="121" t="s">
        <v>5585</v>
      </c>
      <c r="J417" s="114" t="s">
        <v>5580</v>
      </c>
      <c r="K417" s="121" t="s">
        <v>5639</v>
      </c>
      <c r="L417" s="114" t="s">
        <v>5590</v>
      </c>
      <c r="M417" s="121" t="s">
        <v>5591</v>
      </c>
      <c r="Q417"/>
      <c r="R417" s="97"/>
      <c r="S417" s="70"/>
      <c r="T417" s="70"/>
    </row>
    <row r="418" spans="1:20" s="65" customFormat="1" ht="47.4" thickBot="1" x14ac:dyDescent="0.35">
      <c r="A418" s="50">
        <f t="shared" si="6"/>
        <v>1</v>
      </c>
      <c r="B418" s="76" t="s">
        <v>384</v>
      </c>
      <c r="C418" s="86">
        <v>3</v>
      </c>
      <c r="D418" s="115" t="s">
        <v>5580</v>
      </c>
      <c r="E418" s="121" t="s">
        <v>5639</v>
      </c>
      <c r="F418" s="139" t="s">
        <v>5194</v>
      </c>
      <c r="G418" s="138" t="s">
        <v>5195</v>
      </c>
      <c r="H418" s="115" t="s">
        <v>5170</v>
      </c>
      <c r="I418" s="121" t="s">
        <v>5581</v>
      </c>
      <c r="J418" s="139" t="s">
        <v>5582</v>
      </c>
      <c r="K418" s="135" t="s">
        <v>5583</v>
      </c>
      <c r="L418" s="121"/>
      <c r="M418" s="121"/>
      <c r="Q418"/>
      <c r="R418" s="97"/>
      <c r="S418" s="70"/>
      <c r="T418" s="70"/>
    </row>
    <row r="419" spans="1:20" s="65" customFormat="1" ht="15.6" x14ac:dyDescent="0.3">
      <c r="A419" s="50"/>
      <c r="B419" s="78" t="s">
        <v>275</v>
      </c>
      <c r="C419" s="79">
        <f>SUM(C420)</f>
        <v>3</v>
      </c>
      <c r="D419" s="79"/>
      <c r="E419" s="79"/>
      <c r="F419" s="79"/>
      <c r="G419" s="79"/>
      <c r="H419" s="79"/>
      <c r="I419" s="79"/>
      <c r="J419" s="79"/>
      <c r="K419" s="79"/>
      <c r="L419" s="79"/>
      <c r="M419" s="79"/>
      <c r="Q419"/>
      <c r="R419" s="97"/>
      <c r="S419" s="70"/>
      <c r="T419" s="70"/>
    </row>
    <row r="420" spans="1:20" s="65" customFormat="1" ht="78" x14ac:dyDescent="0.3">
      <c r="A420" s="50">
        <f t="shared" si="6"/>
        <v>1</v>
      </c>
      <c r="B420" s="77" t="s">
        <v>22</v>
      </c>
      <c r="C420" s="82">
        <v>3</v>
      </c>
      <c r="D420" s="128" t="s">
        <v>5204</v>
      </c>
      <c r="E420" s="129" t="s">
        <v>5205</v>
      </c>
      <c r="F420" s="114" t="s">
        <v>5194</v>
      </c>
      <c r="G420" s="118" t="s">
        <v>5574</v>
      </c>
      <c r="H420" s="114" t="s">
        <v>5575</v>
      </c>
      <c r="I420" s="118" t="s">
        <v>5576</v>
      </c>
      <c r="J420" s="114" t="s">
        <v>5157</v>
      </c>
      <c r="K420" s="118" t="s">
        <v>5158</v>
      </c>
      <c r="L420" s="114" t="s">
        <v>5577</v>
      </c>
      <c r="M420" s="118" t="s">
        <v>5578</v>
      </c>
      <c r="Q420"/>
      <c r="R420" s="97"/>
      <c r="S420" s="70"/>
      <c r="T420" s="70"/>
    </row>
    <row r="421" spans="1:20" s="65" customFormat="1" ht="15.6" x14ac:dyDescent="0.3">
      <c r="A421" s="50"/>
      <c r="B421" s="78" t="s">
        <v>1</v>
      </c>
      <c r="C421" s="79">
        <f>SUM(C422)</f>
        <v>3</v>
      </c>
      <c r="D421" s="79"/>
      <c r="E421" s="79"/>
      <c r="F421" s="79"/>
      <c r="G421" s="79"/>
      <c r="H421" s="79"/>
      <c r="I421" s="79"/>
      <c r="J421" s="79"/>
      <c r="K421" s="79"/>
      <c r="L421" s="79"/>
      <c r="M421" s="79"/>
      <c r="Q421"/>
      <c r="R421" s="97"/>
      <c r="S421" s="70"/>
      <c r="T421" s="70"/>
    </row>
    <row r="422" spans="1:20" s="65" customFormat="1" ht="78.599999999999994" thickBot="1" x14ac:dyDescent="0.35">
      <c r="A422" s="50">
        <f t="shared" si="6"/>
        <v>1</v>
      </c>
      <c r="B422" s="83" t="s">
        <v>276</v>
      </c>
      <c r="C422" s="92">
        <v>3</v>
      </c>
      <c r="D422" s="136" t="s">
        <v>5579</v>
      </c>
      <c r="E422" s="137" t="s">
        <v>5641</v>
      </c>
      <c r="F422" s="136" t="s">
        <v>5194</v>
      </c>
      <c r="G422" s="137" t="s">
        <v>5195</v>
      </c>
      <c r="H422" s="137"/>
      <c r="I422" s="136"/>
      <c r="J422" s="137"/>
      <c r="K422" s="137"/>
      <c r="L422" s="137"/>
      <c r="M422" s="137"/>
      <c r="Q422"/>
      <c r="R422" s="97"/>
      <c r="S422" s="70"/>
      <c r="T422" s="70"/>
    </row>
    <row r="423" spans="1:20" s="65" customFormat="1" ht="39.9" customHeight="1" thickBot="1" x14ac:dyDescent="0.35">
      <c r="A423" s="50"/>
      <c r="B423" s="50"/>
      <c r="C423" s="93">
        <f>C5+C218</f>
        <v>902</v>
      </c>
      <c r="D423" s="50"/>
      <c r="E423" s="50"/>
      <c r="F423" s="50"/>
      <c r="G423" s="50"/>
      <c r="H423" s="50"/>
      <c r="I423" s="50"/>
      <c r="J423" s="50"/>
      <c r="K423" s="50"/>
      <c r="L423" s="50"/>
      <c r="M423" s="50"/>
      <c r="Q423"/>
      <c r="R423" s="97"/>
      <c r="S423" s="70"/>
      <c r="T423" s="70"/>
    </row>
    <row r="424" spans="1:20" ht="50.1" customHeight="1" x14ac:dyDescent="0.3">
      <c r="R424" s="97"/>
    </row>
    <row r="425" spans="1:20" ht="39.9" customHeight="1" x14ac:dyDescent="0.3">
      <c r="R425" s="97"/>
    </row>
    <row r="426" spans="1:20" ht="50.1" customHeight="1" x14ac:dyDescent="0.3">
      <c r="R426" s="97"/>
    </row>
    <row r="427" spans="1:20" ht="20.100000000000001" customHeight="1" x14ac:dyDescent="0.3">
      <c r="R427" s="97"/>
    </row>
    <row r="428" spans="1:20" ht="38.1" customHeight="1" x14ac:dyDescent="0.3">
      <c r="R428" s="97"/>
    </row>
    <row r="429" spans="1:20" ht="38.1" customHeight="1" x14ac:dyDescent="0.3">
      <c r="R429" s="97"/>
    </row>
    <row r="430" spans="1:20" ht="38.1" customHeight="1" x14ac:dyDescent="0.3">
      <c r="R430" s="97"/>
    </row>
    <row r="431" spans="1:20" ht="38.1" customHeight="1" x14ac:dyDescent="0.3">
      <c r="R431" s="97"/>
    </row>
    <row r="432" spans="1:20" ht="38.1" customHeight="1" x14ac:dyDescent="0.3">
      <c r="R432" s="97"/>
    </row>
    <row r="433" spans="18:18" ht="38.1" customHeight="1" x14ac:dyDescent="0.3">
      <c r="R433" s="97"/>
    </row>
    <row r="434" spans="18:18" x14ac:dyDescent="0.3">
      <c r="R434" s="97"/>
    </row>
    <row r="435" spans="18:18" ht="38.1" customHeight="1" x14ac:dyDescent="0.3">
      <c r="R435" s="97"/>
    </row>
    <row r="436" spans="18:18" ht="30" customHeight="1" x14ac:dyDescent="0.3">
      <c r="R436" s="97"/>
    </row>
    <row r="437" spans="18:18" ht="20.100000000000001" customHeight="1" x14ac:dyDescent="0.3">
      <c r="R437" s="97"/>
    </row>
    <row r="438" spans="18:18" ht="38.1" customHeight="1" x14ac:dyDescent="0.3">
      <c r="R438" s="97"/>
    </row>
    <row r="439" spans="18:18" ht="38.1" customHeight="1" x14ac:dyDescent="0.3">
      <c r="R439" s="97"/>
    </row>
    <row r="440" spans="18:18" ht="38.1" customHeight="1" x14ac:dyDescent="0.3">
      <c r="R440" s="97"/>
    </row>
    <row r="441" spans="18:18" ht="38.1" customHeight="1" x14ac:dyDescent="0.3">
      <c r="R441" s="97"/>
    </row>
    <row r="442" spans="18:18" ht="38.1" hidden="1" customHeight="1" x14ac:dyDescent="0.3">
      <c r="R442" s="97"/>
    </row>
    <row r="443" spans="18:18" ht="20.100000000000001" hidden="1" customHeight="1" x14ac:dyDescent="0.3">
      <c r="R443" s="97"/>
    </row>
    <row r="444" spans="18:18" ht="38.1" hidden="1" customHeight="1" x14ac:dyDescent="0.3">
      <c r="R444" s="97"/>
    </row>
    <row r="445" spans="18:18" ht="38.1" hidden="1" customHeight="1" x14ac:dyDescent="0.3">
      <c r="R445" s="97"/>
    </row>
    <row r="446" spans="18:18" ht="38.1" hidden="1" customHeight="1" x14ac:dyDescent="0.3">
      <c r="R446" s="97"/>
    </row>
    <row r="447" spans="18:18" ht="38.1" hidden="1" customHeight="1" x14ac:dyDescent="0.3">
      <c r="R447" s="97"/>
    </row>
    <row r="448" spans="18:18" ht="38.1" hidden="1" customHeight="1" x14ac:dyDescent="0.3">
      <c r="R448" s="97"/>
    </row>
    <row r="449" spans="18:18" ht="38.1" hidden="1" customHeight="1" x14ac:dyDescent="0.3">
      <c r="R449" s="97"/>
    </row>
    <row r="450" spans="18:18" ht="38.1" hidden="1" customHeight="1" x14ac:dyDescent="0.3">
      <c r="R450" s="97"/>
    </row>
    <row r="451" spans="18:18" ht="20.100000000000001" hidden="1" customHeight="1" x14ac:dyDescent="0.3">
      <c r="R451" s="97"/>
    </row>
    <row r="452" spans="18:18" ht="38.1" hidden="1" customHeight="1" x14ac:dyDescent="0.3">
      <c r="R452" s="97"/>
    </row>
    <row r="453" spans="18:18" ht="38.1" hidden="1" customHeight="1" x14ac:dyDescent="0.3">
      <c r="R453" s="97"/>
    </row>
    <row r="454" spans="18:18" ht="38.1" hidden="1" customHeight="1" x14ac:dyDescent="0.3">
      <c r="R454" s="97"/>
    </row>
    <row r="455" spans="18:18" ht="38.1" hidden="1" customHeight="1" x14ac:dyDescent="0.3">
      <c r="R455" s="97"/>
    </row>
    <row r="456" spans="18:18" ht="38.1" hidden="1" customHeight="1" x14ac:dyDescent="0.3">
      <c r="R456" s="97"/>
    </row>
    <row r="457" spans="18:18" ht="38.1" hidden="1" customHeight="1" x14ac:dyDescent="0.3">
      <c r="R457" s="97"/>
    </row>
    <row r="458" spans="18:18" ht="38.1" hidden="1" customHeight="1" x14ac:dyDescent="0.3">
      <c r="R458" s="97"/>
    </row>
    <row r="459" spans="18:18" ht="38.1" hidden="1" customHeight="1" x14ac:dyDescent="0.3">
      <c r="R459" s="97"/>
    </row>
    <row r="460" spans="18:18" ht="20.100000000000001" hidden="1" customHeight="1" x14ac:dyDescent="0.3">
      <c r="R460" s="97"/>
    </row>
    <row r="461" spans="18:18" ht="38.1" hidden="1" customHeight="1" x14ac:dyDescent="0.3">
      <c r="R461" s="97"/>
    </row>
    <row r="462" spans="18:18" ht="30" hidden="1" customHeight="1" x14ac:dyDescent="0.3">
      <c r="R462" s="97"/>
    </row>
    <row r="463" spans="18:18" ht="20.100000000000001" hidden="1" customHeight="1" x14ac:dyDescent="0.3">
      <c r="R463" s="97"/>
    </row>
    <row r="464" spans="18:18" ht="39.9" hidden="1" customHeight="1" x14ac:dyDescent="0.3">
      <c r="R464" s="97"/>
    </row>
    <row r="465" spans="18:18" ht="50.1" hidden="1" customHeight="1" x14ac:dyDescent="0.3">
      <c r="R465" s="97"/>
    </row>
    <row r="466" spans="18:18" ht="51" hidden="1" customHeight="1" x14ac:dyDescent="0.3">
      <c r="R466" s="97"/>
    </row>
    <row r="467" spans="18:18" ht="50.1" hidden="1" customHeight="1" x14ac:dyDescent="0.3">
      <c r="R467" s="97"/>
    </row>
    <row r="468" spans="18:18" ht="20.100000000000001" hidden="1" customHeight="1" x14ac:dyDescent="0.3">
      <c r="R468" s="97"/>
    </row>
    <row r="469" spans="18:18" ht="38.1" hidden="1" customHeight="1" x14ac:dyDescent="0.3">
      <c r="R469" s="97"/>
    </row>
    <row r="470" spans="18:18" ht="38.1" hidden="1" customHeight="1" x14ac:dyDescent="0.3">
      <c r="R470" s="97"/>
    </row>
    <row r="471" spans="18:18" ht="38.1" hidden="1" customHeight="1" x14ac:dyDescent="0.3">
      <c r="R471" s="97"/>
    </row>
    <row r="472" spans="18:18" ht="38.1" hidden="1" customHeight="1" x14ac:dyDescent="0.3">
      <c r="R472" s="97"/>
    </row>
    <row r="473" spans="18:18" ht="38.1" hidden="1" customHeight="1" x14ac:dyDescent="0.3">
      <c r="R473" s="97"/>
    </row>
    <row r="474" spans="18:18" ht="38.1" hidden="1" customHeight="1" x14ac:dyDescent="0.3">
      <c r="R474" s="97"/>
    </row>
    <row r="475" spans="18:18" ht="38.1" hidden="1" customHeight="1" x14ac:dyDescent="0.3">
      <c r="R475" s="97"/>
    </row>
    <row r="476" spans="18:18" ht="38.1" hidden="1" customHeight="1" x14ac:dyDescent="0.3">
      <c r="R476" s="97"/>
    </row>
    <row r="477" spans="18:18" hidden="1" x14ac:dyDescent="0.3">
      <c r="R477" s="97"/>
    </row>
    <row r="478" spans="18:18" ht="38.1" hidden="1" customHeight="1" x14ac:dyDescent="0.3">
      <c r="R478" s="97"/>
    </row>
    <row r="479" spans="18:18" ht="38.1" hidden="1" customHeight="1" x14ac:dyDescent="0.3">
      <c r="R479" s="97"/>
    </row>
    <row r="480" spans="18:18" ht="38.1" hidden="1" customHeight="1" x14ac:dyDescent="0.3">
      <c r="R480" s="97"/>
    </row>
    <row r="481" spans="18:18" ht="20.100000000000001" hidden="1" customHeight="1" x14ac:dyDescent="0.3">
      <c r="R481" s="97"/>
    </row>
    <row r="482" spans="18:18" ht="39.9" hidden="1" customHeight="1" x14ac:dyDescent="0.3">
      <c r="R482" s="97"/>
    </row>
    <row r="483" spans="18:18" ht="39.9" hidden="1" customHeight="1" x14ac:dyDescent="0.3">
      <c r="R483" s="97"/>
    </row>
    <row r="484" spans="18:18" ht="30" hidden="1" customHeight="1" x14ac:dyDescent="0.3">
      <c r="R484" s="97"/>
    </row>
    <row r="485" spans="18:18" ht="30" hidden="1" customHeight="1" x14ac:dyDescent="0.3">
      <c r="R485" s="97"/>
    </row>
    <row r="486" spans="18:18" ht="30" hidden="1" customHeight="1" x14ac:dyDescent="0.3">
      <c r="R486" s="97"/>
    </row>
    <row r="487" spans="18:18" ht="30" hidden="1" customHeight="1" x14ac:dyDescent="0.3">
      <c r="R487" s="97"/>
    </row>
    <row r="488" spans="18:18" ht="30" hidden="1" customHeight="1" x14ac:dyDescent="0.3">
      <c r="R488" s="97"/>
    </row>
    <row r="489" spans="18:18" ht="20.100000000000001" hidden="1" customHeight="1" x14ac:dyDescent="0.3">
      <c r="R489" s="97"/>
    </row>
    <row r="490" spans="18:18" ht="38.1" hidden="1" customHeight="1" x14ac:dyDescent="0.3">
      <c r="R490" s="97"/>
    </row>
    <row r="491" spans="18:18" ht="38.1" hidden="1" customHeight="1" x14ac:dyDescent="0.3">
      <c r="R491" s="97"/>
    </row>
    <row r="492" spans="18:18" ht="38.1" hidden="1" customHeight="1" x14ac:dyDescent="0.3">
      <c r="R492" s="97"/>
    </row>
    <row r="493" spans="18:18" ht="38.1" hidden="1" customHeight="1" x14ac:dyDescent="0.3">
      <c r="R493" s="97"/>
    </row>
    <row r="494" spans="18:18" ht="38.1" hidden="1" customHeight="1" x14ac:dyDescent="0.3">
      <c r="R494" s="97"/>
    </row>
    <row r="495" spans="18:18" ht="38.1" hidden="1" customHeight="1" x14ac:dyDescent="0.3">
      <c r="R495" s="97"/>
    </row>
    <row r="496" spans="18:18" ht="38.1" hidden="1" customHeight="1" x14ac:dyDescent="0.3">
      <c r="R496" s="97"/>
    </row>
    <row r="497" spans="18:18" ht="38.1" hidden="1" customHeight="1" x14ac:dyDescent="0.3">
      <c r="R497" s="97"/>
    </row>
    <row r="498" spans="18:18" hidden="1" x14ac:dyDescent="0.3">
      <c r="R498" s="97"/>
    </row>
    <row r="499" spans="18:18" ht="20.100000000000001" hidden="1" customHeight="1" x14ac:dyDescent="0.3">
      <c r="R499" s="97"/>
    </row>
    <row r="500" spans="18:18" ht="38.1" hidden="1" customHeight="1" x14ac:dyDescent="0.3">
      <c r="R500" s="97"/>
    </row>
    <row r="501" spans="18:18" ht="38.1" hidden="1" customHeight="1" x14ac:dyDescent="0.3">
      <c r="R501" s="97"/>
    </row>
    <row r="502" spans="18:18" ht="38.1" hidden="1" customHeight="1" x14ac:dyDescent="0.3">
      <c r="R502" s="97"/>
    </row>
    <row r="503" spans="18:18" ht="38.1" hidden="1" customHeight="1" x14ac:dyDescent="0.3">
      <c r="R503" s="97"/>
    </row>
    <row r="504" spans="18:18" ht="38.1" hidden="1" customHeight="1" x14ac:dyDescent="0.3">
      <c r="R504" s="97"/>
    </row>
    <row r="505" spans="18:18" ht="38.1" hidden="1" customHeight="1" x14ac:dyDescent="0.3">
      <c r="R505" s="97"/>
    </row>
    <row r="506" spans="18:18" ht="38.1" hidden="1" customHeight="1" x14ac:dyDescent="0.3">
      <c r="R506" s="97"/>
    </row>
    <row r="507" spans="18:18" ht="20.100000000000001" hidden="1" customHeight="1" x14ac:dyDescent="0.3">
      <c r="R507" s="97"/>
    </row>
    <row r="508" spans="18:18" ht="38.1" hidden="1" customHeight="1" x14ac:dyDescent="0.3">
      <c r="R508" s="97"/>
    </row>
    <row r="509" spans="18:18" ht="30" hidden="1" customHeight="1" x14ac:dyDescent="0.3">
      <c r="R509" s="97"/>
    </row>
    <row r="510" spans="18:18" hidden="1" x14ac:dyDescent="0.3">
      <c r="R510" s="97"/>
    </row>
    <row r="511" spans="18:18" hidden="1" x14ac:dyDescent="0.3">
      <c r="R511" s="97"/>
    </row>
    <row r="512" spans="18:18" hidden="1" x14ac:dyDescent="0.3">
      <c r="R512" s="97"/>
    </row>
    <row r="513" spans="18:18" hidden="1" x14ac:dyDescent="0.3">
      <c r="R513" s="97"/>
    </row>
    <row r="514" spans="18:18" hidden="1" x14ac:dyDescent="0.3">
      <c r="R514" s="97"/>
    </row>
    <row r="515" spans="18:18" hidden="1" x14ac:dyDescent="0.3">
      <c r="R515" s="97"/>
    </row>
    <row r="516" spans="18:18" hidden="1" x14ac:dyDescent="0.3">
      <c r="R516" s="97"/>
    </row>
    <row r="517" spans="18:18" hidden="1" x14ac:dyDescent="0.3">
      <c r="R517" s="97"/>
    </row>
    <row r="518" spans="18:18" hidden="1" x14ac:dyDescent="0.3">
      <c r="R518" s="97"/>
    </row>
    <row r="519" spans="18:18" hidden="1" x14ac:dyDescent="0.3">
      <c r="R519" s="97"/>
    </row>
    <row r="520" spans="18:18" hidden="1" x14ac:dyDescent="0.3">
      <c r="R520" s="97"/>
    </row>
    <row r="521" spans="18:18" hidden="1" x14ac:dyDescent="0.3">
      <c r="R521" s="97"/>
    </row>
    <row r="522" spans="18:18" hidden="1" x14ac:dyDescent="0.3">
      <c r="R522" s="97"/>
    </row>
    <row r="523" spans="18:18" hidden="1" x14ac:dyDescent="0.3">
      <c r="R523" s="97"/>
    </row>
    <row r="524" spans="18:18" hidden="1" x14ac:dyDescent="0.3">
      <c r="R524" s="97"/>
    </row>
    <row r="525" spans="18:18" hidden="1" x14ac:dyDescent="0.3">
      <c r="R525" s="97"/>
    </row>
    <row r="526" spans="18:18" hidden="1" x14ac:dyDescent="0.3">
      <c r="R526" s="97"/>
    </row>
    <row r="527" spans="18:18" hidden="1" x14ac:dyDescent="0.3">
      <c r="R527" s="97"/>
    </row>
    <row r="528" spans="18:18" hidden="1" x14ac:dyDescent="0.3">
      <c r="R528" s="97"/>
    </row>
    <row r="529" spans="18:18" hidden="1" x14ac:dyDescent="0.3">
      <c r="R529" s="97"/>
    </row>
    <row r="530" spans="18:18" hidden="1" x14ac:dyDescent="0.3">
      <c r="R530" s="97"/>
    </row>
    <row r="531" spans="18:18" hidden="1" x14ac:dyDescent="0.3">
      <c r="R531" s="97"/>
    </row>
    <row r="532" spans="18:18" hidden="1" x14ac:dyDescent="0.3">
      <c r="R532" s="97"/>
    </row>
    <row r="533" spans="18:18" hidden="1" x14ac:dyDescent="0.3">
      <c r="R533" s="97"/>
    </row>
    <row r="534" spans="18:18" hidden="1" x14ac:dyDescent="0.3">
      <c r="R534" s="97"/>
    </row>
    <row r="535" spans="18:18" hidden="1" x14ac:dyDescent="0.3">
      <c r="R535" s="97"/>
    </row>
    <row r="536" spans="18:18" hidden="1" x14ac:dyDescent="0.3">
      <c r="R536" s="97"/>
    </row>
    <row r="537" spans="18:18" hidden="1" x14ac:dyDescent="0.3">
      <c r="R537" s="97"/>
    </row>
    <row r="538" spans="18:18" hidden="1" x14ac:dyDescent="0.3">
      <c r="R538" s="97"/>
    </row>
    <row r="539" spans="18:18" hidden="1" x14ac:dyDescent="0.3">
      <c r="R539" s="97"/>
    </row>
    <row r="540" spans="18:18" hidden="1" x14ac:dyDescent="0.3">
      <c r="R540" s="97"/>
    </row>
    <row r="541" spans="18:18" hidden="1" x14ac:dyDescent="0.3">
      <c r="R541" s="97"/>
    </row>
    <row r="542" spans="18:18" hidden="1" x14ac:dyDescent="0.3">
      <c r="R542" s="97"/>
    </row>
    <row r="543" spans="18:18" hidden="1" x14ac:dyDescent="0.3">
      <c r="R543" s="97"/>
    </row>
    <row r="544" spans="18:18" hidden="1" x14ac:dyDescent="0.3">
      <c r="R544" s="97"/>
    </row>
    <row r="545" spans="18:18" hidden="1" x14ac:dyDescent="0.3">
      <c r="R545" s="97"/>
    </row>
    <row r="546" spans="18:18" hidden="1" x14ac:dyDescent="0.3">
      <c r="R546" s="97"/>
    </row>
    <row r="547" spans="18:18" hidden="1" x14ac:dyDescent="0.3">
      <c r="R547" s="97"/>
    </row>
    <row r="548" spans="18:18" hidden="1" x14ac:dyDescent="0.3">
      <c r="R548" s="97"/>
    </row>
    <row r="549" spans="18:18" hidden="1" x14ac:dyDescent="0.3">
      <c r="R549" s="97"/>
    </row>
    <row r="550" spans="18:18" hidden="1" x14ac:dyDescent="0.3">
      <c r="R550" s="97"/>
    </row>
    <row r="551" spans="18:18" hidden="1" x14ac:dyDescent="0.3">
      <c r="R551" s="97"/>
    </row>
    <row r="552" spans="18:18" hidden="1" x14ac:dyDescent="0.3">
      <c r="R552" s="97"/>
    </row>
    <row r="553" spans="18:18" hidden="1" x14ac:dyDescent="0.3">
      <c r="R553" s="97"/>
    </row>
    <row r="554" spans="18:18" hidden="1" x14ac:dyDescent="0.3">
      <c r="R554" s="97"/>
    </row>
    <row r="555" spans="18:18" hidden="1" x14ac:dyDescent="0.3">
      <c r="R555" s="97"/>
    </row>
    <row r="556" spans="18:18" hidden="1" x14ac:dyDescent="0.3">
      <c r="R556" s="97"/>
    </row>
    <row r="557" spans="18:18" hidden="1" x14ac:dyDescent="0.3">
      <c r="R557" s="97"/>
    </row>
    <row r="558" spans="18:18" hidden="1" x14ac:dyDescent="0.3">
      <c r="R558" s="97"/>
    </row>
    <row r="559" spans="18:18" hidden="1" x14ac:dyDescent="0.3">
      <c r="R559" s="97"/>
    </row>
    <row r="560" spans="18:18" hidden="1" x14ac:dyDescent="0.3">
      <c r="R560" s="97"/>
    </row>
    <row r="561" spans="18:18" hidden="1" x14ac:dyDescent="0.3">
      <c r="R561" s="97"/>
    </row>
    <row r="562" spans="18:18" hidden="1" x14ac:dyDescent="0.3">
      <c r="R562" s="97"/>
    </row>
    <row r="563" spans="18:18" hidden="1" x14ac:dyDescent="0.3">
      <c r="R563" s="97"/>
    </row>
    <row r="564" spans="18:18" hidden="1" x14ac:dyDescent="0.3">
      <c r="R564" s="97"/>
    </row>
    <row r="565" spans="18:18" hidden="1" x14ac:dyDescent="0.3">
      <c r="R565" s="97"/>
    </row>
    <row r="566" spans="18:18" hidden="1" x14ac:dyDescent="0.3">
      <c r="R566" s="97"/>
    </row>
    <row r="567" spans="18:18" hidden="1" x14ac:dyDescent="0.3">
      <c r="R567" s="97"/>
    </row>
    <row r="568" spans="18:18" hidden="1" x14ac:dyDescent="0.3">
      <c r="R568" s="97"/>
    </row>
    <row r="569" spans="18:18" hidden="1" x14ac:dyDescent="0.3">
      <c r="R569" s="97"/>
    </row>
    <row r="570" spans="18:18" hidden="1" x14ac:dyDescent="0.3">
      <c r="R570" s="97"/>
    </row>
    <row r="571" spans="18:18" hidden="1" x14ac:dyDescent="0.3">
      <c r="R571" s="97"/>
    </row>
    <row r="572" spans="18:18" hidden="1" x14ac:dyDescent="0.3">
      <c r="R572" s="97"/>
    </row>
    <row r="573" spans="18:18" hidden="1" x14ac:dyDescent="0.3">
      <c r="R573" s="97"/>
    </row>
    <row r="574" spans="18:18" hidden="1" x14ac:dyDescent="0.3">
      <c r="R574" s="97"/>
    </row>
    <row r="575" spans="18:18" hidden="1" x14ac:dyDescent="0.3">
      <c r="R575" s="97"/>
    </row>
    <row r="576" spans="18:18" hidden="1" x14ac:dyDescent="0.3">
      <c r="R576" s="97"/>
    </row>
    <row r="577" spans="18:18" hidden="1" x14ac:dyDescent="0.3">
      <c r="R577" s="97"/>
    </row>
    <row r="578" spans="18:18" hidden="1" x14ac:dyDescent="0.3">
      <c r="R578" s="97"/>
    </row>
    <row r="579" spans="18:18" hidden="1" x14ac:dyDescent="0.3">
      <c r="R579" s="97"/>
    </row>
    <row r="580" spans="18:18" hidden="1" x14ac:dyDescent="0.3">
      <c r="R580" s="97"/>
    </row>
    <row r="581" spans="18:18" hidden="1" x14ac:dyDescent="0.3">
      <c r="R581" s="97"/>
    </row>
    <row r="582" spans="18:18" hidden="1" x14ac:dyDescent="0.3">
      <c r="R582" s="97"/>
    </row>
    <row r="583" spans="18:18" hidden="1" x14ac:dyDescent="0.3">
      <c r="R583" s="97"/>
    </row>
    <row r="584" spans="18:18" hidden="1" x14ac:dyDescent="0.3">
      <c r="R584" s="97"/>
    </row>
    <row r="585" spans="18:18" hidden="1" x14ac:dyDescent="0.3">
      <c r="R585" s="97"/>
    </row>
    <row r="586" spans="18:18" hidden="1" x14ac:dyDescent="0.3">
      <c r="R586" s="97"/>
    </row>
    <row r="587" spans="18:18" hidden="1" x14ac:dyDescent="0.3">
      <c r="R587" s="97"/>
    </row>
    <row r="588" spans="18:18" hidden="1" x14ac:dyDescent="0.3">
      <c r="R588" s="97"/>
    </row>
    <row r="589" spans="18:18" hidden="1" x14ac:dyDescent="0.3">
      <c r="R589" s="97"/>
    </row>
    <row r="590" spans="18:18" hidden="1" x14ac:dyDescent="0.3">
      <c r="R590" s="97"/>
    </row>
    <row r="591" spans="18:18" hidden="1" x14ac:dyDescent="0.3">
      <c r="R591" s="97"/>
    </row>
    <row r="592" spans="18:18" hidden="1" x14ac:dyDescent="0.3">
      <c r="R592" s="97"/>
    </row>
    <row r="593" spans="18:18" hidden="1" x14ac:dyDescent="0.3">
      <c r="R593" s="97"/>
    </row>
    <row r="594" spans="18:18" hidden="1" x14ac:dyDescent="0.3">
      <c r="R594" s="97"/>
    </row>
    <row r="595" spans="18:18" hidden="1" x14ac:dyDescent="0.3">
      <c r="R595" s="97"/>
    </row>
    <row r="596" spans="18:18" hidden="1" x14ac:dyDescent="0.3">
      <c r="R596" s="97"/>
    </row>
    <row r="597" spans="18:18" hidden="1" x14ac:dyDescent="0.3">
      <c r="R597" s="97"/>
    </row>
    <row r="598" spans="18:18" hidden="1" x14ac:dyDescent="0.3">
      <c r="R598" s="97"/>
    </row>
    <row r="599" spans="18:18" hidden="1" x14ac:dyDescent="0.3">
      <c r="R599" s="97"/>
    </row>
    <row r="600" spans="18:18" hidden="1" x14ac:dyDescent="0.3">
      <c r="R600" s="97"/>
    </row>
    <row r="601" spans="18:18" hidden="1" x14ac:dyDescent="0.3">
      <c r="R601" s="97"/>
    </row>
    <row r="602" spans="18:18" hidden="1" x14ac:dyDescent="0.3">
      <c r="R602" s="97"/>
    </row>
    <row r="603" spans="18:18" hidden="1" x14ac:dyDescent="0.3">
      <c r="R603" s="97"/>
    </row>
    <row r="604" spans="18:18" hidden="1" x14ac:dyDescent="0.3">
      <c r="R604" s="97"/>
    </row>
    <row r="605" spans="18:18" hidden="1" x14ac:dyDescent="0.3">
      <c r="R605" s="97"/>
    </row>
    <row r="606" spans="18:18" hidden="1" x14ac:dyDescent="0.3">
      <c r="R606" s="97"/>
    </row>
    <row r="607" spans="18:18" hidden="1" x14ac:dyDescent="0.3">
      <c r="R607" s="97"/>
    </row>
    <row r="608" spans="18:18" hidden="1" x14ac:dyDescent="0.3">
      <c r="R608" s="97"/>
    </row>
    <row r="609" spans="18:18" hidden="1" x14ac:dyDescent="0.3">
      <c r="R609" s="97"/>
    </row>
    <row r="610" spans="18:18" hidden="1" x14ac:dyDescent="0.3">
      <c r="R610" s="97"/>
    </row>
    <row r="611" spans="18:18" hidden="1" x14ac:dyDescent="0.3">
      <c r="R611" s="97"/>
    </row>
    <row r="612" spans="18:18" hidden="1" x14ac:dyDescent="0.3">
      <c r="R612" s="97"/>
    </row>
    <row r="613" spans="18:18" hidden="1" x14ac:dyDescent="0.3">
      <c r="R613" s="97"/>
    </row>
    <row r="614" spans="18:18" hidden="1" x14ac:dyDescent="0.3">
      <c r="R614" s="97"/>
    </row>
    <row r="615" spans="18:18" hidden="1" x14ac:dyDescent="0.3">
      <c r="R615" s="97"/>
    </row>
    <row r="616" spans="18:18" hidden="1" x14ac:dyDescent="0.3">
      <c r="R616" s="97"/>
    </row>
    <row r="617" spans="18:18" hidden="1" x14ac:dyDescent="0.3">
      <c r="R617" s="97"/>
    </row>
    <row r="618" spans="18:18" hidden="1" x14ac:dyDescent="0.3">
      <c r="R618" s="97"/>
    </row>
    <row r="619" spans="18:18" hidden="1" x14ac:dyDescent="0.3">
      <c r="R619" s="97"/>
    </row>
    <row r="620" spans="18:18" hidden="1" x14ac:dyDescent="0.3">
      <c r="R620" s="97"/>
    </row>
    <row r="621" spans="18:18" hidden="1" x14ac:dyDescent="0.3">
      <c r="R621" s="97"/>
    </row>
    <row r="622" spans="18:18" hidden="1" x14ac:dyDescent="0.3">
      <c r="R622" s="97"/>
    </row>
    <row r="623" spans="18:18" hidden="1" x14ac:dyDescent="0.3">
      <c r="R623" s="97"/>
    </row>
    <row r="624" spans="18:18" hidden="1" x14ac:dyDescent="0.3">
      <c r="R624" s="97"/>
    </row>
    <row r="625" spans="18:18" hidden="1" x14ac:dyDescent="0.3">
      <c r="R625" s="97"/>
    </row>
    <row r="626" spans="18:18" hidden="1" x14ac:dyDescent="0.3">
      <c r="R626" s="97"/>
    </row>
    <row r="627" spans="18:18" hidden="1" x14ac:dyDescent="0.3">
      <c r="R627" s="97"/>
    </row>
    <row r="628" spans="18:18" hidden="1" x14ac:dyDescent="0.3">
      <c r="R628" s="97"/>
    </row>
    <row r="629" spans="18:18" hidden="1" x14ac:dyDescent="0.3">
      <c r="R629" s="97"/>
    </row>
    <row r="630" spans="18:18" hidden="1" x14ac:dyDescent="0.3">
      <c r="R630" s="97"/>
    </row>
    <row r="631" spans="18:18" hidden="1" x14ac:dyDescent="0.3">
      <c r="R631" s="97"/>
    </row>
    <row r="632" spans="18:18" hidden="1" x14ac:dyDescent="0.3">
      <c r="R632" s="97"/>
    </row>
    <row r="633" spans="18:18" hidden="1" x14ac:dyDescent="0.3">
      <c r="R633" s="97"/>
    </row>
    <row r="634" spans="18:18" hidden="1" x14ac:dyDescent="0.3">
      <c r="R634" s="97"/>
    </row>
    <row r="635" spans="18:18" hidden="1" x14ac:dyDescent="0.3">
      <c r="R635" s="97"/>
    </row>
    <row r="636" spans="18:18" hidden="1" x14ac:dyDescent="0.3">
      <c r="R636" s="97"/>
    </row>
    <row r="637" spans="18:18" hidden="1" x14ac:dyDescent="0.3">
      <c r="R637" s="97"/>
    </row>
    <row r="638" spans="18:18" hidden="1" x14ac:dyDescent="0.3">
      <c r="R638" s="97"/>
    </row>
    <row r="639" spans="18:18" hidden="1" x14ac:dyDescent="0.3">
      <c r="R639" s="97"/>
    </row>
    <row r="640" spans="18:18" hidden="1" x14ac:dyDescent="0.3">
      <c r="R640" s="97"/>
    </row>
    <row r="641" spans="18:18" hidden="1" x14ac:dyDescent="0.3">
      <c r="R641" s="97"/>
    </row>
    <row r="642" spans="18:18" hidden="1" x14ac:dyDescent="0.3">
      <c r="R642" s="97"/>
    </row>
    <row r="643" spans="18:18" hidden="1" x14ac:dyDescent="0.3">
      <c r="R643" s="97"/>
    </row>
    <row r="644" spans="18:18" hidden="1" x14ac:dyDescent="0.3">
      <c r="R644" s="97"/>
    </row>
    <row r="645" spans="18:18" hidden="1" x14ac:dyDescent="0.3">
      <c r="R645" s="97"/>
    </row>
    <row r="646" spans="18:18" hidden="1" x14ac:dyDescent="0.3">
      <c r="R646" s="97"/>
    </row>
    <row r="647" spans="18:18" hidden="1" x14ac:dyDescent="0.3">
      <c r="R647" s="97"/>
    </row>
    <row r="648" spans="18:18" hidden="1" x14ac:dyDescent="0.3">
      <c r="R648" s="97"/>
    </row>
    <row r="649" spans="18:18" hidden="1" x14ac:dyDescent="0.3">
      <c r="R649" s="97"/>
    </row>
    <row r="650" spans="18:18" hidden="1" x14ac:dyDescent="0.3">
      <c r="R650" s="97"/>
    </row>
    <row r="651" spans="18:18" hidden="1" x14ac:dyDescent="0.3">
      <c r="R651" s="97"/>
    </row>
    <row r="652" spans="18:18" hidden="1" x14ac:dyDescent="0.3">
      <c r="R652" s="97"/>
    </row>
    <row r="653" spans="18:18" hidden="1" x14ac:dyDescent="0.3">
      <c r="R653" s="97"/>
    </row>
    <row r="654" spans="18:18" hidden="1" x14ac:dyDescent="0.3">
      <c r="R654" s="97"/>
    </row>
    <row r="655" spans="18:18" hidden="1" x14ac:dyDescent="0.3">
      <c r="R655" s="97"/>
    </row>
    <row r="656" spans="18:18" hidden="1" x14ac:dyDescent="0.3">
      <c r="R656" s="97"/>
    </row>
    <row r="657" spans="18:18" hidden="1" x14ac:dyDescent="0.3">
      <c r="R657" s="97"/>
    </row>
    <row r="658" spans="18:18" hidden="1" x14ac:dyDescent="0.3">
      <c r="R658" s="97"/>
    </row>
    <row r="659" spans="18:18" hidden="1" x14ac:dyDescent="0.3">
      <c r="R659" s="97"/>
    </row>
    <row r="660" spans="18:18" hidden="1" x14ac:dyDescent="0.3">
      <c r="R660" s="97"/>
    </row>
    <row r="661" spans="18:18" hidden="1" x14ac:dyDescent="0.3">
      <c r="R661" s="97"/>
    </row>
    <row r="662" spans="18:18" hidden="1" x14ac:dyDescent="0.3">
      <c r="R662" s="97"/>
    </row>
    <row r="663" spans="18:18" hidden="1" x14ac:dyDescent="0.3">
      <c r="R663" s="97"/>
    </row>
    <row r="664" spans="18:18" hidden="1" x14ac:dyDescent="0.3">
      <c r="R664" s="97"/>
    </row>
    <row r="665" spans="18:18" hidden="1" x14ac:dyDescent="0.3">
      <c r="R665" s="97"/>
    </row>
    <row r="666" spans="18:18" hidden="1" x14ac:dyDescent="0.3">
      <c r="R666" s="97"/>
    </row>
    <row r="667" spans="18:18" hidden="1" x14ac:dyDescent="0.3">
      <c r="R667" s="97"/>
    </row>
    <row r="668" spans="18:18" hidden="1" x14ac:dyDescent="0.3">
      <c r="R668" s="97"/>
    </row>
    <row r="669" spans="18:18" hidden="1" x14ac:dyDescent="0.3">
      <c r="R669" s="97"/>
    </row>
    <row r="670" spans="18:18" hidden="1" x14ac:dyDescent="0.3">
      <c r="R670" s="97"/>
    </row>
    <row r="671" spans="18:18" hidden="1" x14ac:dyDescent="0.3">
      <c r="R671" s="97"/>
    </row>
    <row r="672" spans="18:18" hidden="1" x14ac:dyDescent="0.3">
      <c r="R672" s="97"/>
    </row>
    <row r="673" spans="18:18" hidden="1" x14ac:dyDescent="0.3">
      <c r="R673" s="97"/>
    </row>
    <row r="674" spans="18:18" hidden="1" x14ac:dyDescent="0.3">
      <c r="R674" s="97"/>
    </row>
    <row r="675" spans="18:18" hidden="1" x14ac:dyDescent="0.3">
      <c r="R675" s="97"/>
    </row>
    <row r="676" spans="18:18" hidden="1" x14ac:dyDescent="0.3">
      <c r="R676" s="97"/>
    </row>
    <row r="677" spans="18:18" hidden="1" x14ac:dyDescent="0.3">
      <c r="R677" s="97"/>
    </row>
    <row r="678" spans="18:18" hidden="1" x14ac:dyDescent="0.3">
      <c r="R678" s="97"/>
    </row>
    <row r="679" spans="18:18" hidden="1" x14ac:dyDescent="0.3">
      <c r="R679" s="97"/>
    </row>
    <row r="680" spans="18:18" hidden="1" x14ac:dyDescent="0.3">
      <c r="R680" s="97"/>
    </row>
    <row r="681" spans="18:18" hidden="1" x14ac:dyDescent="0.3">
      <c r="R681" s="97"/>
    </row>
    <row r="682" spans="18:18" hidden="1" x14ac:dyDescent="0.3">
      <c r="R682" s="97"/>
    </row>
    <row r="683" spans="18:18" hidden="1" x14ac:dyDescent="0.3">
      <c r="R683" s="97"/>
    </row>
    <row r="684" spans="18:18" hidden="1" x14ac:dyDescent="0.3">
      <c r="R684" s="97"/>
    </row>
    <row r="685" spans="18:18" hidden="1" x14ac:dyDescent="0.3">
      <c r="R685" s="97"/>
    </row>
    <row r="686" spans="18:18" hidden="1" x14ac:dyDescent="0.3">
      <c r="R686" s="97"/>
    </row>
    <row r="687" spans="18:18" hidden="1" x14ac:dyDescent="0.3">
      <c r="R687" s="97"/>
    </row>
    <row r="688" spans="18:18" hidden="1" x14ac:dyDescent="0.3">
      <c r="R688" s="97"/>
    </row>
    <row r="689" spans="18:18" hidden="1" x14ac:dyDescent="0.3">
      <c r="R689" s="97"/>
    </row>
    <row r="690" spans="18:18" hidden="1" x14ac:dyDescent="0.3">
      <c r="R690" s="97"/>
    </row>
    <row r="691" spans="18:18" hidden="1" x14ac:dyDescent="0.3">
      <c r="R691" s="97"/>
    </row>
    <row r="692" spans="18:18" hidden="1" x14ac:dyDescent="0.3">
      <c r="R692" s="97"/>
    </row>
    <row r="693" spans="18:18" hidden="1" x14ac:dyDescent="0.3">
      <c r="R693" s="97"/>
    </row>
    <row r="694" spans="18:18" hidden="1" x14ac:dyDescent="0.3">
      <c r="R694" s="97"/>
    </row>
    <row r="695" spans="18:18" hidden="1" x14ac:dyDescent="0.3">
      <c r="R695" s="97"/>
    </row>
    <row r="696" spans="18:18" hidden="1" x14ac:dyDescent="0.3">
      <c r="R696" s="97"/>
    </row>
    <row r="697" spans="18:18" hidden="1" x14ac:dyDescent="0.3">
      <c r="R697" s="97"/>
    </row>
    <row r="698" spans="18:18" hidden="1" x14ac:dyDescent="0.3">
      <c r="R698" s="97"/>
    </row>
    <row r="699" spans="18:18" hidden="1" x14ac:dyDescent="0.3">
      <c r="R699" s="97"/>
    </row>
    <row r="700" spans="18:18" hidden="1" x14ac:dyDescent="0.3">
      <c r="R700" s="97"/>
    </row>
    <row r="701" spans="18:18" hidden="1" x14ac:dyDescent="0.3">
      <c r="R701" s="97"/>
    </row>
    <row r="702" spans="18:18" hidden="1" x14ac:dyDescent="0.3">
      <c r="R702" s="97"/>
    </row>
    <row r="703" spans="18:18" hidden="1" x14ac:dyDescent="0.3">
      <c r="R703" s="97"/>
    </row>
    <row r="704" spans="18:18" hidden="1" x14ac:dyDescent="0.3">
      <c r="R704" s="97"/>
    </row>
    <row r="705" spans="18:18" hidden="1" x14ac:dyDescent="0.3">
      <c r="R705" s="97"/>
    </row>
    <row r="706" spans="18:18" hidden="1" x14ac:dyDescent="0.3">
      <c r="R706" s="97"/>
    </row>
    <row r="707" spans="18:18" hidden="1" x14ac:dyDescent="0.3">
      <c r="R707" s="97"/>
    </row>
    <row r="708" spans="18:18" hidden="1" x14ac:dyDescent="0.3">
      <c r="R708" s="97"/>
    </row>
    <row r="709" spans="18:18" hidden="1" x14ac:dyDescent="0.3">
      <c r="R709" s="97"/>
    </row>
    <row r="710" spans="18:18" hidden="1" x14ac:dyDescent="0.3">
      <c r="R710" s="97"/>
    </row>
    <row r="711" spans="18:18" hidden="1" x14ac:dyDescent="0.3">
      <c r="R711" s="97"/>
    </row>
    <row r="712" spans="18:18" hidden="1" x14ac:dyDescent="0.3">
      <c r="R712" s="97"/>
    </row>
    <row r="713" spans="18:18" hidden="1" x14ac:dyDescent="0.3">
      <c r="R713" s="97"/>
    </row>
    <row r="714" spans="18:18" hidden="1" x14ac:dyDescent="0.3">
      <c r="R714" s="97"/>
    </row>
    <row r="715" spans="18:18" hidden="1" x14ac:dyDescent="0.3">
      <c r="R715" s="97"/>
    </row>
    <row r="716" spans="18:18" hidden="1" x14ac:dyDescent="0.3">
      <c r="R716" s="97"/>
    </row>
    <row r="717" spans="18:18" hidden="1" x14ac:dyDescent="0.3">
      <c r="R717" s="97"/>
    </row>
    <row r="718" spans="18:18" hidden="1" x14ac:dyDescent="0.3">
      <c r="R718" s="97"/>
    </row>
    <row r="719" spans="18:18" hidden="1" x14ac:dyDescent="0.3">
      <c r="R719" s="97"/>
    </row>
    <row r="720" spans="18:18" hidden="1" x14ac:dyDescent="0.3">
      <c r="R720" s="97"/>
    </row>
    <row r="721" spans="18:18" hidden="1" x14ac:dyDescent="0.3">
      <c r="R721" s="97"/>
    </row>
    <row r="722" spans="18:18" hidden="1" x14ac:dyDescent="0.3">
      <c r="R722" s="97"/>
    </row>
    <row r="723" spans="18:18" hidden="1" x14ac:dyDescent="0.3">
      <c r="R723" s="97"/>
    </row>
    <row r="724" spans="18:18" hidden="1" x14ac:dyDescent="0.3">
      <c r="R724" s="97"/>
    </row>
    <row r="725" spans="18:18" hidden="1" x14ac:dyDescent="0.3">
      <c r="R725" s="97"/>
    </row>
    <row r="726" spans="18:18" hidden="1" x14ac:dyDescent="0.3">
      <c r="R726" s="97"/>
    </row>
    <row r="727" spans="18:18" hidden="1" x14ac:dyDescent="0.3">
      <c r="R727" s="97"/>
    </row>
    <row r="728" spans="18:18" hidden="1" x14ac:dyDescent="0.3">
      <c r="R728" s="97"/>
    </row>
    <row r="729" spans="18:18" hidden="1" x14ac:dyDescent="0.3">
      <c r="R729" s="97"/>
    </row>
    <row r="730" spans="18:18" hidden="1" x14ac:dyDescent="0.3">
      <c r="R730" s="97"/>
    </row>
    <row r="731" spans="18:18" hidden="1" x14ac:dyDescent="0.3">
      <c r="R731" s="97"/>
    </row>
    <row r="732" spans="18:18" hidden="1" x14ac:dyDescent="0.3">
      <c r="R732" s="97"/>
    </row>
    <row r="733" spans="18:18" hidden="1" x14ac:dyDescent="0.3">
      <c r="R733" s="97"/>
    </row>
    <row r="734" spans="18:18" hidden="1" x14ac:dyDescent="0.3">
      <c r="R734" s="97"/>
    </row>
    <row r="735" spans="18:18" hidden="1" x14ac:dyDescent="0.3">
      <c r="R735" s="97"/>
    </row>
    <row r="736" spans="18:18" hidden="1" x14ac:dyDescent="0.3">
      <c r="R736" s="97"/>
    </row>
    <row r="737" spans="18:18" hidden="1" x14ac:dyDescent="0.3">
      <c r="R737" s="97"/>
    </row>
    <row r="738" spans="18:18" hidden="1" x14ac:dyDescent="0.3">
      <c r="R738" s="97"/>
    </row>
    <row r="739" spans="18:18" hidden="1" x14ac:dyDescent="0.3">
      <c r="R739" s="97"/>
    </row>
    <row r="740" spans="18:18" hidden="1" x14ac:dyDescent="0.3">
      <c r="R740" s="97"/>
    </row>
    <row r="741" spans="18:18" hidden="1" x14ac:dyDescent="0.3">
      <c r="R741" s="97"/>
    </row>
    <row r="742" spans="18:18" hidden="1" x14ac:dyDescent="0.3">
      <c r="R742" s="97"/>
    </row>
    <row r="743" spans="18:18" hidden="1" x14ac:dyDescent="0.3">
      <c r="R743" s="97"/>
    </row>
    <row r="744" spans="18:18" hidden="1" x14ac:dyDescent="0.3">
      <c r="R744" s="97"/>
    </row>
    <row r="745" spans="18:18" hidden="1" x14ac:dyDescent="0.3">
      <c r="R745" s="97"/>
    </row>
    <row r="746" spans="18:18" hidden="1" x14ac:dyDescent="0.3">
      <c r="R746" s="97"/>
    </row>
    <row r="747" spans="18:18" hidden="1" x14ac:dyDescent="0.3">
      <c r="R747" s="97"/>
    </row>
    <row r="748" spans="18:18" hidden="1" x14ac:dyDescent="0.3">
      <c r="R748" s="97"/>
    </row>
    <row r="749" spans="18:18" hidden="1" x14ac:dyDescent="0.3">
      <c r="R749" s="97"/>
    </row>
    <row r="750" spans="18:18" hidden="1" x14ac:dyDescent="0.3">
      <c r="R750" s="97"/>
    </row>
    <row r="751" spans="18:18" hidden="1" x14ac:dyDescent="0.3">
      <c r="R751" s="97"/>
    </row>
    <row r="752" spans="18:18" hidden="1" x14ac:dyDescent="0.3">
      <c r="R752" s="97"/>
    </row>
    <row r="753" spans="18:18" hidden="1" x14ac:dyDescent="0.3">
      <c r="R753" s="97"/>
    </row>
    <row r="754" spans="18:18" hidden="1" x14ac:dyDescent="0.3">
      <c r="R754" s="97"/>
    </row>
    <row r="755" spans="18:18" hidden="1" x14ac:dyDescent="0.3">
      <c r="R755" s="97"/>
    </row>
    <row r="756" spans="18:18" hidden="1" x14ac:dyDescent="0.3">
      <c r="R756" s="97"/>
    </row>
    <row r="757" spans="18:18" hidden="1" x14ac:dyDescent="0.3">
      <c r="R757" s="97"/>
    </row>
    <row r="758" spans="18:18" hidden="1" x14ac:dyDescent="0.3">
      <c r="R758" s="97"/>
    </row>
    <row r="759" spans="18:18" hidden="1" x14ac:dyDescent="0.3">
      <c r="R759" s="97"/>
    </row>
    <row r="760" spans="18:18" hidden="1" x14ac:dyDescent="0.3">
      <c r="R760" s="97"/>
    </row>
    <row r="761" spans="18:18" hidden="1" x14ac:dyDescent="0.3">
      <c r="R761" s="97"/>
    </row>
    <row r="762" spans="18:18" hidden="1" x14ac:dyDescent="0.3">
      <c r="R762" s="97"/>
    </row>
    <row r="763" spans="18:18" hidden="1" x14ac:dyDescent="0.3">
      <c r="R763" s="97"/>
    </row>
    <row r="764" spans="18:18" hidden="1" x14ac:dyDescent="0.3">
      <c r="R764" s="97"/>
    </row>
    <row r="765" spans="18:18" hidden="1" x14ac:dyDescent="0.3">
      <c r="R765" s="97"/>
    </row>
    <row r="766" spans="18:18" hidden="1" x14ac:dyDescent="0.3">
      <c r="R766" s="97"/>
    </row>
    <row r="767" spans="18:18" hidden="1" x14ac:dyDescent="0.3">
      <c r="R767" s="97"/>
    </row>
    <row r="768" spans="18:18" hidden="1" x14ac:dyDescent="0.3">
      <c r="R768" s="97"/>
    </row>
    <row r="769" spans="18:18" hidden="1" x14ac:dyDescent="0.3">
      <c r="R769" s="97"/>
    </row>
    <row r="770" spans="18:18" hidden="1" x14ac:dyDescent="0.3">
      <c r="R770" s="97"/>
    </row>
    <row r="771" spans="18:18" hidden="1" x14ac:dyDescent="0.3">
      <c r="R771" s="97"/>
    </row>
    <row r="772" spans="18:18" hidden="1" x14ac:dyDescent="0.3">
      <c r="R772" s="97"/>
    </row>
    <row r="773" spans="18:18" hidden="1" x14ac:dyDescent="0.3">
      <c r="R773" s="97"/>
    </row>
    <row r="774" spans="18:18" hidden="1" x14ac:dyDescent="0.3">
      <c r="R774" s="97"/>
    </row>
    <row r="775" spans="18:18" hidden="1" x14ac:dyDescent="0.3">
      <c r="R775" s="97"/>
    </row>
    <row r="776" spans="18:18" hidden="1" x14ac:dyDescent="0.3">
      <c r="R776" s="97"/>
    </row>
    <row r="777" spans="18:18" hidden="1" x14ac:dyDescent="0.3">
      <c r="R777" s="97"/>
    </row>
    <row r="778" spans="18:18" hidden="1" x14ac:dyDescent="0.3">
      <c r="R778" s="97"/>
    </row>
    <row r="779" spans="18:18" hidden="1" x14ac:dyDescent="0.3">
      <c r="R779" s="97"/>
    </row>
    <row r="780" spans="18:18" hidden="1" x14ac:dyDescent="0.3">
      <c r="R780" s="97"/>
    </row>
    <row r="781" spans="18:18" hidden="1" x14ac:dyDescent="0.3">
      <c r="R781" s="97"/>
    </row>
    <row r="782" spans="18:18" hidden="1" x14ac:dyDescent="0.3">
      <c r="R782" s="97"/>
    </row>
    <row r="783" spans="18:18" hidden="1" x14ac:dyDescent="0.3">
      <c r="R783" s="97"/>
    </row>
    <row r="784" spans="18:18" hidden="1" x14ac:dyDescent="0.3">
      <c r="R784" s="97"/>
    </row>
    <row r="785" spans="18:18" hidden="1" x14ac:dyDescent="0.3">
      <c r="R785" s="97"/>
    </row>
    <row r="786" spans="18:18" hidden="1" x14ac:dyDescent="0.3">
      <c r="R786" s="97"/>
    </row>
    <row r="787" spans="18:18" hidden="1" x14ac:dyDescent="0.3">
      <c r="R787" s="97"/>
    </row>
    <row r="788" spans="18:18" hidden="1" x14ac:dyDescent="0.3">
      <c r="R788" s="97"/>
    </row>
    <row r="789" spans="18:18" hidden="1" x14ac:dyDescent="0.3">
      <c r="R789" s="97"/>
    </row>
    <row r="790" spans="18:18" hidden="1" x14ac:dyDescent="0.3">
      <c r="R790" s="97"/>
    </row>
    <row r="791" spans="18:18" hidden="1" x14ac:dyDescent="0.3">
      <c r="R791" s="97"/>
    </row>
    <row r="792" spans="18:18" hidden="1" x14ac:dyDescent="0.3">
      <c r="R792" s="97"/>
    </row>
    <row r="793" spans="18:18" hidden="1" x14ac:dyDescent="0.3">
      <c r="R793" s="97"/>
    </row>
    <row r="794" spans="18:18" hidden="1" x14ac:dyDescent="0.3">
      <c r="R794" s="97"/>
    </row>
    <row r="795" spans="18:18" hidden="1" x14ac:dyDescent="0.3">
      <c r="R795" s="97"/>
    </row>
    <row r="796" spans="18:18" hidden="1" x14ac:dyDescent="0.3">
      <c r="R796" s="97"/>
    </row>
    <row r="797" spans="18:18" hidden="1" x14ac:dyDescent="0.3">
      <c r="R797" s="97"/>
    </row>
    <row r="798" spans="18:18" hidden="1" x14ac:dyDescent="0.3">
      <c r="R798" s="97"/>
    </row>
    <row r="799" spans="18:18" hidden="1" x14ac:dyDescent="0.3">
      <c r="R799" s="97"/>
    </row>
    <row r="800" spans="18:18" hidden="1" x14ac:dyDescent="0.3">
      <c r="R800" s="97"/>
    </row>
    <row r="801" spans="18:18" hidden="1" x14ac:dyDescent="0.3">
      <c r="R801" s="97"/>
    </row>
    <row r="802" spans="18:18" hidden="1" x14ac:dyDescent="0.3">
      <c r="R802" s="97"/>
    </row>
    <row r="803" spans="18:18" hidden="1" x14ac:dyDescent="0.3">
      <c r="R803" s="97"/>
    </row>
    <row r="804" spans="18:18" hidden="1" x14ac:dyDescent="0.3">
      <c r="R804" s="97"/>
    </row>
    <row r="805" spans="18:18" hidden="1" x14ac:dyDescent="0.3">
      <c r="R805" s="97"/>
    </row>
    <row r="806" spans="18:18" hidden="1" x14ac:dyDescent="0.3">
      <c r="R806" s="97"/>
    </row>
    <row r="807" spans="18:18" hidden="1" x14ac:dyDescent="0.3">
      <c r="R807" s="97"/>
    </row>
    <row r="808" spans="18:18" hidden="1" x14ac:dyDescent="0.3">
      <c r="R808" s="97"/>
    </row>
    <row r="809" spans="18:18" hidden="1" x14ac:dyDescent="0.3">
      <c r="R809" s="97"/>
    </row>
    <row r="810" spans="18:18" hidden="1" x14ac:dyDescent="0.3">
      <c r="R810" s="97"/>
    </row>
    <row r="811" spans="18:18" hidden="1" x14ac:dyDescent="0.3">
      <c r="R811" s="97"/>
    </row>
    <row r="812" spans="18:18" hidden="1" x14ac:dyDescent="0.3">
      <c r="R812" s="97"/>
    </row>
    <row r="813" spans="18:18" hidden="1" x14ac:dyDescent="0.3">
      <c r="R813" s="97"/>
    </row>
    <row r="814" spans="18:18" hidden="1" x14ac:dyDescent="0.3">
      <c r="R814" s="97"/>
    </row>
    <row r="815" spans="18:18" hidden="1" x14ac:dyDescent="0.3">
      <c r="R815" s="97"/>
    </row>
    <row r="816" spans="18:18" hidden="1" x14ac:dyDescent="0.3">
      <c r="R816" s="97"/>
    </row>
    <row r="817" spans="18:18" hidden="1" x14ac:dyDescent="0.3">
      <c r="R817" s="97"/>
    </row>
    <row r="818" spans="18:18" hidden="1" x14ac:dyDescent="0.3">
      <c r="R818" s="97"/>
    </row>
    <row r="819" spans="18:18" hidden="1" x14ac:dyDescent="0.3">
      <c r="R819" s="97"/>
    </row>
    <row r="820" spans="18:18" hidden="1" x14ac:dyDescent="0.3">
      <c r="R820" s="97"/>
    </row>
    <row r="821" spans="18:18" hidden="1" x14ac:dyDescent="0.3">
      <c r="R821" s="97"/>
    </row>
    <row r="822" spans="18:18" hidden="1" x14ac:dyDescent="0.3">
      <c r="R822" s="97"/>
    </row>
    <row r="823" spans="18:18" hidden="1" x14ac:dyDescent="0.3">
      <c r="R823" s="97"/>
    </row>
    <row r="824" spans="18:18" hidden="1" x14ac:dyDescent="0.3">
      <c r="R824" s="97"/>
    </row>
    <row r="825" spans="18:18" hidden="1" x14ac:dyDescent="0.3">
      <c r="R825" s="97"/>
    </row>
    <row r="826" spans="18:18" hidden="1" x14ac:dyDescent="0.3">
      <c r="R826" s="97"/>
    </row>
    <row r="827" spans="18:18" hidden="1" x14ac:dyDescent="0.3">
      <c r="R827" s="97"/>
    </row>
    <row r="828" spans="18:18" hidden="1" x14ac:dyDescent="0.3">
      <c r="R828" s="97"/>
    </row>
    <row r="829" spans="18:18" hidden="1" x14ac:dyDescent="0.3">
      <c r="R829" s="97"/>
    </row>
    <row r="830" spans="18:18" hidden="1" x14ac:dyDescent="0.3">
      <c r="R830" s="97"/>
    </row>
    <row r="831" spans="18:18" hidden="1" x14ac:dyDescent="0.3">
      <c r="R831" s="97"/>
    </row>
    <row r="832" spans="18:18" hidden="1" x14ac:dyDescent="0.3">
      <c r="R832" s="97"/>
    </row>
    <row r="833" spans="18:18" hidden="1" x14ac:dyDescent="0.3">
      <c r="R833" s="97"/>
    </row>
    <row r="834" spans="18:18" hidden="1" x14ac:dyDescent="0.3">
      <c r="R834" s="97"/>
    </row>
    <row r="835" spans="18:18" hidden="1" x14ac:dyDescent="0.3">
      <c r="R835" s="97"/>
    </row>
    <row r="836" spans="18:18" hidden="1" x14ac:dyDescent="0.3">
      <c r="R836" s="97"/>
    </row>
    <row r="837" spans="18:18" hidden="1" x14ac:dyDescent="0.3">
      <c r="R837" s="97"/>
    </row>
    <row r="838" spans="18:18" hidden="1" x14ac:dyDescent="0.3">
      <c r="R838" s="97"/>
    </row>
    <row r="839" spans="18:18" hidden="1" x14ac:dyDescent="0.3">
      <c r="R839" s="97"/>
    </row>
    <row r="840" spans="18:18" hidden="1" x14ac:dyDescent="0.3">
      <c r="R840" s="97"/>
    </row>
    <row r="841" spans="18:18" hidden="1" x14ac:dyDescent="0.3">
      <c r="R841" s="97"/>
    </row>
    <row r="842" spans="18:18" hidden="1" x14ac:dyDescent="0.3">
      <c r="R842" s="97"/>
    </row>
    <row r="843" spans="18:18" hidden="1" x14ac:dyDescent="0.3">
      <c r="R843" s="97"/>
    </row>
    <row r="844" spans="18:18" hidden="1" x14ac:dyDescent="0.3">
      <c r="R844" s="97"/>
    </row>
    <row r="845" spans="18:18" hidden="1" x14ac:dyDescent="0.3">
      <c r="R845" s="97"/>
    </row>
    <row r="846" spans="18:18" hidden="1" x14ac:dyDescent="0.3">
      <c r="R846" s="97"/>
    </row>
    <row r="847" spans="18:18" hidden="1" x14ac:dyDescent="0.3">
      <c r="R847" s="97"/>
    </row>
    <row r="848" spans="18:18" hidden="1" x14ac:dyDescent="0.3">
      <c r="R848" s="97"/>
    </row>
    <row r="849" spans="18:18" hidden="1" x14ac:dyDescent="0.3">
      <c r="R849" s="97"/>
    </row>
    <row r="850" spans="18:18" hidden="1" x14ac:dyDescent="0.3">
      <c r="R850" s="97"/>
    </row>
    <row r="851" spans="18:18" hidden="1" x14ac:dyDescent="0.3">
      <c r="R851" s="97"/>
    </row>
    <row r="852" spans="18:18" hidden="1" x14ac:dyDescent="0.3">
      <c r="R852" s="97"/>
    </row>
    <row r="853" spans="18:18" hidden="1" x14ac:dyDescent="0.3">
      <c r="R853" s="97"/>
    </row>
    <row r="854" spans="18:18" hidden="1" x14ac:dyDescent="0.3">
      <c r="R854" s="97"/>
    </row>
    <row r="855" spans="18:18" hidden="1" x14ac:dyDescent="0.3">
      <c r="R855" s="97"/>
    </row>
    <row r="856" spans="18:18" hidden="1" x14ac:dyDescent="0.3">
      <c r="R856" s="97"/>
    </row>
    <row r="857" spans="18:18" hidden="1" x14ac:dyDescent="0.3">
      <c r="R857" s="97"/>
    </row>
    <row r="858" spans="18:18" hidden="1" x14ac:dyDescent="0.3">
      <c r="R858" s="97"/>
    </row>
    <row r="859" spans="18:18" hidden="1" x14ac:dyDescent="0.3">
      <c r="R859" s="97"/>
    </row>
    <row r="860" spans="18:18" hidden="1" x14ac:dyDescent="0.3">
      <c r="R860" s="97"/>
    </row>
    <row r="861" spans="18:18" hidden="1" x14ac:dyDescent="0.3">
      <c r="R861" s="97"/>
    </row>
    <row r="862" spans="18:18" hidden="1" x14ac:dyDescent="0.3">
      <c r="R862" s="97"/>
    </row>
    <row r="863" spans="18:18" hidden="1" x14ac:dyDescent="0.3">
      <c r="R863" s="97"/>
    </row>
    <row r="864" spans="18:18" hidden="1" x14ac:dyDescent="0.3">
      <c r="R864" s="97"/>
    </row>
    <row r="865" spans="18:18" hidden="1" x14ac:dyDescent="0.3">
      <c r="R865" s="97"/>
    </row>
    <row r="866" spans="18:18" hidden="1" x14ac:dyDescent="0.3">
      <c r="R866" s="97"/>
    </row>
    <row r="867" spans="18:18" hidden="1" x14ac:dyDescent="0.3">
      <c r="R867" s="97"/>
    </row>
    <row r="868" spans="18:18" hidden="1" x14ac:dyDescent="0.3">
      <c r="R868" s="97"/>
    </row>
    <row r="869" spans="18:18" hidden="1" x14ac:dyDescent="0.3">
      <c r="R869" s="97"/>
    </row>
    <row r="870" spans="18:18" hidden="1" x14ac:dyDescent="0.3">
      <c r="R870" s="97"/>
    </row>
    <row r="871" spans="18:18" hidden="1" x14ac:dyDescent="0.3">
      <c r="R871" s="97"/>
    </row>
    <row r="872" spans="18:18" hidden="1" x14ac:dyDescent="0.3">
      <c r="R872" s="97"/>
    </row>
    <row r="873" spans="18:18" hidden="1" x14ac:dyDescent="0.3">
      <c r="R873" s="97"/>
    </row>
    <row r="874" spans="18:18" hidden="1" x14ac:dyDescent="0.3">
      <c r="R874" s="97"/>
    </row>
    <row r="875" spans="18:18" hidden="1" x14ac:dyDescent="0.3">
      <c r="R875" s="97"/>
    </row>
    <row r="876" spans="18:18" hidden="1" x14ac:dyDescent="0.3">
      <c r="R876" s="97"/>
    </row>
    <row r="877" spans="18:18" hidden="1" x14ac:dyDescent="0.3">
      <c r="R877" s="97"/>
    </row>
    <row r="878" spans="18:18" hidden="1" x14ac:dyDescent="0.3">
      <c r="R878" s="97"/>
    </row>
    <row r="879" spans="18:18" hidden="1" x14ac:dyDescent="0.3">
      <c r="R879" s="97"/>
    </row>
    <row r="880" spans="18:18" hidden="1" x14ac:dyDescent="0.3">
      <c r="R880" s="97"/>
    </row>
    <row r="881" spans="18:18" hidden="1" x14ac:dyDescent="0.3">
      <c r="R881" s="97"/>
    </row>
    <row r="882" spans="18:18" hidden="1" x14ac:dyDescent="0.3">
      <c r="R882" s="97"/>
    </row>
    <row r="883" spans="18:18" hidden="1" x14ac:dyDescent="0.3">
      <c r="R883" s="97"/>
    </row>
    <row r="884" spans="18:18" hidden="1" x14ac:dyDescent="0.3">
      <c r="R884" s="97"/>
    </row>
    <row r="885" spans="18:18" hidden="1" x14ac:dyDescent="0.3">
      <c r="R885" s="97"/>
    </row>
    <row r="886" spans="18:18" hidden="1" x14ac:dyDescent="0.3">
      <c r="R886" s="97"/>
    </row>
    <row r="887" spans="18:18" hidden="1" x14ac:dyDescent="0.3">
      <c r="R887" s="97"/>
    </row>
    <row r="888" spans="18:18" hidden="1" x14ac:dyDescent="0.3">
      <c r="R888" s="97"/>
    </row>
    <row r="889" spans="18:18" hidden="1" x14ac:dyDescent="0.3">
      <c r="R889" s="97"/>
    </row>
    <row r="890" spans="18:18" hidden="1" x14ac:dyDescent="0.3">
      <c r="R890" s="97"/>
    </row>
    <row r="891" spans="18:18" hidden="1" x14ac:dyDescent="0.3">
      <c r="R891" s="97"/>
    </row>
    <row r="892" spans="18:18" hidden="1" x14ac:dyDescent="0.3">
      <c r="R892" s="97"/>
    </row>
    <row r="893" spans="18:18" hidden="1" x14ac:dyDescent="0.3">
      <c r="R893" s="97"/>
    </row>
    <row r="894" spans="18:18" hidden="1" x14ac:dyDescent="0.3">
      <c r="R894" s="97"/>
    </row>
    <row r="895" spans="18:18" hidden="1" x14ac:dyDescent="0.3">
      <c r="R895" s="97"/>
    </row>
    <row r="896" spans="18:18" hidden="1" x14ac:dyDescent="0.3">
      <c r="R896" s="97"/>
    </row>
    <row r="897" spans="18:18" hidden="1" x14ac:dyDescent="0.3">
      <c r="R897" s="97"/>
    </row>
    <row r="898" spans="18:18" hidden="1" x14ac:dyDescent="0.3">
      <c r="R898" s="97"/>
    </row>
    <row r="899" spans="18:18" hidden="1" x14ac:dyDescent="0.3">
      <c r="R899" s="97"/>
    </row>
    <row r="900" spans="18:18" hidden="1" x14ac:dyDescent="0.3">
      <c r="R900" s="97"/>
    </row>
    <row r="901" spans="18:18" hidden="1" x14ac:dyDescent="0.3">
      <c r="R901" s="97"/>
    </row>
    <row r="902" spans="18:18" hidden="1" x14ac:dyDescent="0.3">
      <c r="R902" s="97"/>
    </row>
    <row r="903" spans="18:18" hidden="1" x14ac:dyDescent="0.3">
      <c r="R903" s="97"/>
    </row>
    <row r="904" spans="18:18" hidden="1" x14ac:dyDescent="0.3">
      <c r="R904" s="97"/>
    </row>
    <row r="905" spans="18:18" hidden="1" x14ac:dyDescent="0.3">
      <c r="R905" s="97"/>
    </row>
    <row r="906" spans="18:18" hidden="1" x14ac:dyDescent="0.3">
      <c r="R906" s="97"/>
    </row>
    <row r="907" spans="18:18" hidden="1" x14ac:dyDescent="0.3">
      <c r="R907" s="97"/>
    </row>
    <row r="908" spans="18:18" hidden="1" x14ac:dyDescent="0.3">
      <c r="R908" s="97"/>
    </row>
    <row r="909" spans="18:18" hidden="1" x14ac:dyDescent="0.3">
      <c r="R909" s="97"/>
    </row>
    <row r="910" spans="18:18" hidden="1" x14ac:dyDescent="0.3">
      <c r="R910" s="97"/>
    </row>
    <row r="911" spans="18:18" hidden="1" x14ac:dyDescent="0.3">
      <c r="R911" s="97"/>
    </row>
    <row r="912" spans="18:18" hidden="1" x14ac:dyDescent="0.3">
      <c r="R912" s="97"/>
    </row>
    <row r="913" spans="18:18" hidden="1" x14ac:dyDescent="0.3">
      <c r="R913" s="97"/>
    </row>
    <row r="914" spans="18:18" hidden="1" x14ac:dyDescent="0.3">
      <c r="R914" s="97"/>
    </row>
    <row r="915" spans="18:18" hidden="1" x14ac:dyDescent="0.3">
      <c r="R915" s="97"/>
    </row>
    <row r="916" spans="18:18" hidden="1" x14ac:dyDescent="0.3">
      <c r="R916" s="97"/>
    </row>
    <row r="917" spans="18:18" hidden="1" x14ac:dyDescent="0.3">
      <c r="R917" s="97"/>
    </row>
    <row r="918" spans="18:18" hidden="1" x14ac:dyDescent="0.3">
      <c r="R918" s="97"/>
    </row>
    <row r="919" spans="18:18" hidden="1" x14ac:dyDescent="0.3">
      <c r="R919" s="97"/>
    </row>
    <row r="920" spans="18:18" hidden="1" x14ac:dyDescent="0.3">
      <c r="R920" s="97"/>
    </row>
    <row r="921" spans="18:18" hidden="1" x14ac:dyDescent="0.3">
      <c r="R921" s="97"/>
    </row>
    <row r="922" spans="18:18" hidden="1" x14ac:dyDescent="0.3">
      <c r="R922" s="97"/>
    </row>
    <row r="923" spans="18:18" hidden="1" x14ac:dyDescent="0.3">
      <c r="R923" s="97"/>
    </row>
    <row r="924" spans="18:18" hidden="1" x14ac:dyDescent="0.3">
      <c r="R924" s="97"/>
    </row>
    <row r="925" spans="18:18" hidden="1" x14ac:dyDescent="0.3">
      <c r="R925" s="97"/>
    </row>
    <row r="926" spans="18:18" hidden="1" x14ac:dyDescent="0.3">
      <c r="R926" s="97"/>
    </row>
    <row r="927" spans="18:18" hidden="1" x14ac:dyDescent="0.3">
      <c r="R927" s="97"/>
    </row>
    <row r="928" spans="18:18" hidden="1" x14ac:dyDescent="0.3">
      <c r="R928" s="97"/>
    </row>
    <row r="929" spans="18:18" hidden="1" x14ac:dyDescent="0.3">
      <c r="R929" s="97"/>
    </row>
    <row r="930" spans="18:18" hidden="1" x14ac:dyDescent="0.3">
      <c r="R930" s="97"/>
    </row>
    <row r="931" spans="18:18" hidden="1" x14ac:dyDescent="0.3">
      <c r="R931" s="97"/>
    </row>
    <row r="932" spans="18:18" hidden="1" x14ac:dyDescent="0.3">
      <c r="R932" s="97"/>
    </row>
    <row r="933" spans="18:18" hidden="1" x14ac:dyDescent="0.3">
      <c r="R933" s="97"/>
    </row>
    <row r="934" spans="18:18" hidden="1" x14ac:dyDescent="0.3">
      <c r="R934" s="97"/>
    </row>
    <row r="935" spans="18:18" hidden="1" x14ac:dyDescent="0.3">
      <c r="R935" s="97"/>
    </row>
    <row r="936" spans="18:18" hidden="1" x14ac:dyDescent="0.3">
      <c r="R936" s="97"/>
    </row>
    <row r="937" spans="18:18" hidden="1" x14ac:dyDescent="0.3">
      <c r="R937" s="97"/>
    </row>
    <row r="938" spans="18:18" hidden="1" x14ac:dyDescent="0.3">
      <c r="R938" s="97"/>
    </row>
    <row r="939" spans="18:18" hidden="1" x14ac:dyDescent="0.3">
      <c r="R939" s="97"/>
    </row>
    <row r="940" spans="18:18" hidden="1" x14ac:dyDescent="0.3">
      <c r="R940" s="97"/>
    </row>
    <row r="941" spans="18:18" hidden="1" x14ac:dyDescent="0.3">
      <c r="R941" s="97"/>
    </row>
    <row r="942" spans="18:18" hidden="1" x14ac:dyDescent="0.3">
      <c r="R942" s="97"/>
    </row>
    <row r="943" spans="18:18" hidden="1" x14ac:dyDescent="0.3">
      <c r="R943" s="97"/>
    </row>
    <row r="944" spans="18:18" hidden="1" x14ac:dyDescent="0.3">
      <c r="R944" s="97"/>
    </row>
    <row r="945" spans="18:18" hidden="1" x14ac:dyDescent="0.3">
      <c r="R945" s="97"/>
    </row>
    <row r="946" spans="18:18" hidden="1" x14ac:dyDescent="0.3">
      <c r="R946" s="97"/>
    </row>
    <row r="947" spans="18:18" hidden="1" x14ac:dyDescent="0.3">
      <c r="R947" s="97"/>
    </row>
    <row r="948" spans="18:18" hidden="1" x14ac:dyDescent="0.3">
      <c r="R948" s="97"/>
    </row>
    <row r="949" spans="18:18" hidden="1" x14ac:dyDescent="0.3">
      <c r="R949" s="97"/>
    </row>
    <row r="950" spans="18:18" hidden="1" x14ac:dyDescent="0.3">
      <c r="R950" s="97"/>
    </row>
    <row r="951" spans="18:18" hidden="1" x14ac:dyDescent="0.3">
      <c r="R951" s="97"/>
    </row>
    <row r="952" spans="18:18" hidden="1" x14ac:dyDescent="0.3">
      <c r="R952" s="97"/>
    </row>
    <row r="953" spans="18:18" hidden="1" x14ac:dyDescent="0.3">
      <c r="R953" s="97"/>
    </row>
    <row r="954" spans="18:18" hidden="1" x14ac:dyDescent="0.3">
      <c r="R954" s="97"/>
    </row>
    <row r="955" spans="18:18" hidden="1" x14ac:dyDescent="0.3">
      <c r="R955" s="97"/>
    </row>
    <row r="956" spans="18:18" hidden="1" x14ac:dyDescent="0.3">
      <c r="R956" s="97"/>
    </row>
    <row r="957" spans="18:18" hidden="1" x14ac:dyDescent="0.3">
      <c r="R957" s="97"/>
    </row>
    <row r="958" spans="18:18" hidden="1" x14ac:dyDescent="0.3">
      <c r="R958" s="97"/>
    </row>
    <row r="959" spans="18:18" hidden="1" x14ac:dyDescent="0.3">
      <c r="R959" s="97"/>
    </row>
    <row r="960" spans="18:18" hidden="1" x14ac:dyDescent="0.3">
      <c r="R960" s="97"/>
    </row>
    <row r="961" spans="18:18" hidden="1" x14ac:dyDescent="0.3">
      <c r="R961" s="97"/>
    </row>
    <row r="962" spans="18:18" hidden="1" x14ac:dyDescent="0.3">
      <c r="R962" s="97"/>
    </row>
    <row r="963" spans="18:18" hidden="1" x14ac:dyDescent="0.3">
      <c r="R963" s="97"/>
    </row>
    <row r="964" spans="18:18" hidden="1" x14ac:dyDescent="0.3">
      <c r="R964" s="97"/>
    </row>
    <row r="965" spans="18:18" hidden="1" x14ac:dyDescent="0.3">
      <c r="R965" s="97"/>
    </row>
    <row r="966" spans="18:18" hidden="1" x14ac:dyDescent="0.3">
      <c r="R966" s="97"/>
    </row>
    <row r="967" spans="18:18" hidden="1" x14ac:dyDescent="0.3">
      <c r="R967" s="97"/>
    </row>
    <row r="968" spans="18:18" hidden="1" x14ac:dyDescent="0.3">
      <c r="R968" s="97"/>
    </row>
    <row r="969" spans="18:18" hidden="1" x14ac:dyDescent="0.3">
      <c r="R969" s="97"/>
    </row>
    <row r="970" spans="18:18" hidden="1" x14ac:dyDescent="0.3">
      <c r="R970" s="97"/>
    </row>
    <row r="971" spans="18:18" hidden="1" x14ac:dyDescent="0.3">
      <c r="R971" s="97"/>
    </row>
    <row r="972" spans="18:18" hidden="1" x14ac:dyDescent="0.3">
      <c r="R972" s="97"/>
    </row>
    <row r="973" spans="18:18" hidden="1" x14ac:dyDescent="0.3">
      <c r="R973" s="97"/>
    </row>
    <row r="974" spans="18:18" hidden="1" x14ac:dyDescent="0.3">
      <c r="R974" s="97"/>
    </row>
    <row r="975" spans="18:18" hidden="1" x14ac:dyDescent="0.3">
      <c r="R975" s="97"/>
    </row>
    <row r="976" spans="18:18" hidden="1" x14ac:dyDescent="0.3">
      <c r="R976" s="97"/>
    </row>
    <row r="977" spans="18:18" hidden="1" x14ac:dyDescent="0.3">
      <c r="R977" s="97"/>
    </row>
    <row r="978" spans="18:18" hidden="1" x14ac:dyDescent="0.3">
      <c r="R978" s="97"/>
    </row>
    <row r="979" spans="18:18" hidden="1" x14ac:dyDescent="0.3">
      <c r="R979" s="97"/>
    </row>
    <row r="980" spans="18:18" hidden="1" x14ac:dyDescent="0.3">
      <c r="R980" s="97"/>
    </row>
    <row r="981" spans="18:18" hidden="1" x14ac:dyDescent="0.3">
      <c r="R981" s="97"/>
    </row>
    <row r="982" spans="18:18" hidden="1" x14ac:dyDescent="0.3">
      <c r="R982" s="97"/>
    </row>
    <row r="983" spans="18:18" hidden="1" x14ac:dyDescent="0.3">
      <c r="R983" s="97"/>
    </row>
    <row r="984" spans="18:18" hidden="1" x14ac:dyDescent="0.3">
      <c r="R984" s="97"/>
    </row>
    <row r="985" spans="18:18" hidden="1" x14ac:dyDescent="0.3">
      <c r="R985" s="97"/>
    </row>
    <row r="986" spans="18:18" hidden="1" x14ac:dyDescent="0.3">
      <c r="R986" s="97"/>
    </row>
    <row r="987" spans="18:18" hidden="1" x14ac:dyDescent="0.3">
      <c r="R987" s="97"/>
    </row>
    <row r="988" spans="18:18" hidden="1" x14ac:dyDescent="0.3">
      <c r="R988" s="97"/>
    </row>
    <row r="989" spans="18:18" hidden="1" x14ac:dyDescent="0.3">
      <c r="R989" s="97"/>
    </row>
    <row r="990" spans="18:18" hidden="1" x14ac:dyDescent="0.3">
      <c r="R990" s="97"/>
    </row>
    <row r="991" spans="18:18" hidden="1" x14ac:dyDescent="0.3">
      <c r="R991" s="97"/>
    </row>
    <row r="992" spans="18:18" hidden="1" x14ac:dyDescent="0.3">
      <c r="R992" s="97"/>
    </row>
    <row r="993" spans="18:18" hidden="1" x14ac:dyDescent="0.3">
      <c r="R993" s="97"/>
    </row>
    <row r="994" spans="18:18" hidden="1" x14ac:dyDescent="0.3">
      <c r="R994" s="97"/>
    </row>
    <row r="995" spans="18:18" hidden="1" x14ac:dyDescent="0.3">
      <c r="R995" s="97"/>
    </row>
    <row r="996" spans="18:18" hidden="1" x14ac:dyDescent="0.3">
      <c r="R996" s="97"/>
    </row>
    <row r="997" spans="18:18" hidden="1" x14ac:dyDescent="0.3">
      <c r="R997" s="97"/>
    </row>
    <row r="998" spans="18:18" hidden="1" x14ac:dyDescent="0.3">
      <c r="R998" s="97"/>
    </row>
    <row r="999" spans="18:18" hidden="1" x14ac:dyDescent="0.3">
      <c r="R999" s="97"/>
    </row>
    <row r="1000" spans="18:18" hidden="1" x14ac:dyDescent="0.3">
      <c r="R1000" s="97"/>
    </row>
    <row r="1001" spans="18:18" hidden="1" x14ac:dyDescent="0.3">
      <c r="R1001" s="97"/>
    </row>
    <row r="1002" spans="18:18" hidden="1" x14ac:dyDescent="0.3">
      <c r="R1002" s="97"/>
    </row>
    <row r="1003" spans="18:18" hidden="1" x14ac:dyDescent="0.3">
      <c r="R1003" s="97"/>
    </row>
    <row r="1004" spans="18:18" hidden="1" x14ac:dyDescent="0.3">
      <c r="R1004" s="97"/>
    </row>
    <row r="1005" spans="18:18" hidden="1" x14ac:dyDescent="0.3">
      <c r="R1005" s="97"/>
    </row>
    <row r="1006" spans="18:18" hidden="1" x14ac:dyDescent="0.3">
      <c r="R1006" s="97"/>
    </row>
    <row r="1007" spans="18:18" hidden="1" x14ac:dyDescent="0.3">
      <c r="R1007" s="97"/>
    </row>
    <row r="1008" spans="18:18" hidden="1" x14ac:dyDescent="0.3">
      <c r="R1008" s="97"/>
    </row>
    <row r="1009" spans="18:18" hidden="1" x14ac:dyDescent="0.3">
      <c r="R1009" s="97"/>
    </row>
    <row r="1010" spans="18:18" hidden="1" x14ac:dyDescent="0.3">
      <c r="R1010" s="97"/>
    </row>
    <row r="1011" spans="18:18" hidden="1" x14ac:dyDescent="0.3">
      <c r="R1011" s="97"/>
    </row>
    <row r="1012" spans="18:18" hidden="1" x14ac:dyDescent="0.3">
      <c r="R1012" s="97"/>
    </row>
    <row r="1013" spans="18:18" hidden="1" x14ac:dyDescent="0.3">
      <c r="R1013" s="97"/>
    </row>
    <row r="1014" spans="18:18" hidden="1" x14ac:dyDescent="0.3">
      <c r="R1014" s="97"/>
    </row>
    <row r="1015" spans="18:18" hidden="1" x14ac:dyDescent="0.3">
      <c r="R1015" s="97"/>
    </row>
    <row r="1016" spans="18:18" hidden="1" x14ac:dyDescent="0.3">
      <c r="R1016" s="97"/>
    </row>
    <row r="1017" spans="18:18" hidden="1" x14ac:dyDescent="0.3">
      <c r="R1017" s="97"/>
    </row>
    <row r="1018" spans="18:18" hidden="1" x14ac:dyDescent="0.3">
      <c r="R1018" s="97"/>
    </row>
    <row r="1019" spans="18:18" hidden="1" x14ac:dyDescent="0.3">
      <c r="R1019" s="97"/>
    </row>
    <row r="1020" spans="18:18" hidden="1" x14ac:dyDescent="0.3">
      <c r="R1020" s="97"/>
    </row>
    <row r="1021" spans="18:18" hidden="1" x14ac:dyDescent="0.3">
      <c r="R1021" s="97"/>
    </row>
    <row r="1022" spans="18:18" hidden="1" x14ac:dyDescent="0.3">
      <c r="R1022" s="97"/>
    </row>
    <row r="1023" spans="18:18" hidden="1" x14ac:dyDescent="0.3">
      <c r="R1023" s="97"/>
    </row>
    <row r="1024" spans="18:18" hidden="1" x14ac:dyDescent="0.3">
      <c r="R1024" s="97"/>
    </row>
    <row r="1025" spans="18:18" hidden="1" x14ac:dyDescent="0.3">
      <c r="R1025" s="97"/>
    </row>
    <row r="1026" spans="18:18" hidden="1" x14ac:dyDescent="0.3">
      <c r="R1026" s="97"/>
    </row>
    <row r="1027" spans="18:18" hidden="1" x14ac:dyDescent="0.3">
      <c r="R1027" s="97"/>
    </row>
    <row r="1028" spans="18:18" hidden="1" x14ac:dyDescent="0.3">
      <c r="R1028" s="97"/>
    </row>
    <row r="1029" spans="18:18" hidden="1" x14ac:dyDescent="0.3">
      <c r="R1029" s="97"/>
    </row>
    <row r="1030" spans="18:18" hidden="1" x14ac:dyDescent="0.3">
      <c r="R1030" s="97"/>
    </row>
    <row r="1031" spans="18:18" hidden="1" x14ac:dyDescent="0.3">
      <c r="R1031" s="97"/>
    </row>
    <row r="1032" spans="18:18" hidden="1" x14ac:dyDescent="0.3">
      <c r="R1032" s="97"/>
    </row>
    <row r="1033" spans="18:18" hidden="1" x14ac:dyDescent="0.3">
      <c r="R1033" s="97"/>
    </row>
    <row r="1034" spans="18:18" hidden="1" x14ac:dyDescent="0.3">
      <c r="R1034" s="97"/>
    </row>
    <row r="1035" spans="18:18" hidden="1" x14ac:dyDescent="0.3">
      <c r="R1035" s="97"/>
    </row>
    <row r="1036" spans="18:18" hidden="1" x14ac:dyDescent="0.3">
      <c r="R1036" s="97"/>
    </row>
    <row r="1037" spans="18:18" hidden="1" x14ac:dyDescent="0.3">
      <c r="R1037" s="97"/>
    </row>
    <row r="1038" spans="18:18" hidden="1" x14ac:dyDescent="0.3">
      <c r="R1038" s="97"/>
    </row>
    <row r="1039" spans="18:18" hidden="1" x14ac:dyDescent="0.3">
      <c r="R1039" s="97"/>
    </row>
    <row r="1040" spans="18:18" hidden="1" x14ac:dyDescent="0.3">
      <c r="R1040" s="97"/>
    </row>
    <row r="1041" spans="18:18" hidden="1" x14ac:dyDescent="0.3">
      <c r="R1041" s="97"/>
    </row>
    <row r="1042" spans="18:18" hidden="1" x14ac:dyDescent="0.3">
      <c r="R1042" s="97"/>
    </row>
    <row r="1043" spans="18:18" hidden="1" x14ac:dyDescent="0.3">
      <c r="R1043" s="97"/>
    </row>
    <row r="1044" spans="18:18" hidden="1" x14ac:dyDescent="0.3">
      <c r="R1044" s="97"/>
    </row>
    <row r="1045" spans="18:18" hidden="1" x14ac:dyDescent="0.3">
      <c r="R1045" s="97"/>
    </row>
    <row r="1046" spans="18:18" hidden="1" x14ac:dyDescent="0.3">
      <c r="R1046" s="97"/>
    </row>
    <row r="1047" spans="18:18" hidden="1" x14ac:dyDescent="0.3">
      <c r="R1047" s="97"/>
    </row>
    <row r="1048" spans="18:18" hidden="1" x14ac:dyDescent="0.3">
      <c r="R1048" s="97"/>
    </row>
    <row r="1049" spans="18:18" hidden="1" x14ac:dyDescent="0.3">
      <c r="R1049" s="97"/>
    </row>
    <row r="1050" spans="18:18" hidden="1" x14ac:dyDescent="0.3">
      <c r="R1050" s="97"/>
    </row>
    <row r="1051" spans="18:18" hidden="1" x14ac:dyDescent="0.3">
      <c r="R1051" s="97"/>
    </row>
    <row r="1052" spans="18:18" hidden="1" x14ac:dyDescent="0.3">
      <c r="R1052" s="97"/>
    </row>
    <row r="1053" spans="18:18" hidden="1" x14ac:dyDescent="0.3">
      <c r="R1053" s="97"/>
    </row>
    <row r="1054" spans="18:18" hidden="1" x14ac:dyDescent="0.3">
      <c r="R1054" s="97"/>
    </row>
    <row r="1055" spans="18:18" hidden="1" x14ac:dyDescent="0.3">
      <c r="R1055" s="97"/>
    </row>
    <row r="1056" spans="18:18" hidden="1" x14ac:dyDescent="0.3">
      <c r="R1056" s="97"/>
    </row>
    <row r="1057" spans="18:18" hidden="1" x14ac:dyDescent="0.3">
      <c r="R1057" s="97"/>
    </row>
    <row r="1058" spans="18:18" hidden="1" x14ac:dyDescent="0.3">
      <c r="R1058" s="97"/>
    </row>
    <row r="1059" spans="18:18" hidden="1" x14ac:dyDescent="0.3">
      <c r="R1059" s="97"/>
    </row>
    <row r="1060" spans="18:18" hidden="1" x14ac:dyDescent="0.3">
      <c r="R1060" s="97"/>
    </row>
    <row r="1061" spans="18:18" hidden="1" x14ac:dyDescent="0.3">
      <c r="R1061" s="97"/>
    </row>
    <row r="1062" spans="18:18" hidden="1" x14ac:dyDescent="0.3">
      <c r="R1062" s="97"/>
    </row>
    <row r="1063" spans="18:18" hidden="1" x14ac:dyDescent="0.3">
      <c r="R1063" s="97"/>
    </row>
    <row r="1064" spans="18:18" hidden="1" x14ac:dyDescent="0.3">
      <c r="R1064" s="97"/>
    </row>
    <row r="1065" spans="18:18" hidden="1" x14ac:dyDescent="0.3">
      <c r="R1065" s="97"/>
    </row>
    <row r="1066" spans="18:18" hidden="1" x14ac:dyDescent="0.3">
      <c r="R1066" s="97"/>
    </row>
    <row r="1067" spans="18:18" hidden="1" x14ac:dyDescent="0.3">
      <c r="R1067" s="97"/>
    </row>
    <row r="1068" spans="18:18" hidden="1" x14ac:dyDescent="0.3">
      <c r="R1068" s="97"/>
    </row>
    <row r="1069" spans="18:18" hidden="1" x14ac:dyDescent="0.3">
      <c r="R1069" s="97"/>
    </row>
    <row r="1070" spans="18:18" hidden="1" x14ac:dyDescent="0.3">
      <c r="R1070" s="97"/>
    </row>
    <row r="1071" spans="18:18" hidden="1" x14ac:dyDescent="0.3">
      <c r="R1071" s="97"/>
    </row>
    <row r="1072" spans="18:18" hidden="1" x14ac:dyDescent="0.3">
      <c r="R1072" s="97"/>
    </row>
    <row r="1073" spans="18:18" hidden="1" x14ac:dyDescent="0.3">
      <c r="R1073" s="97"/>
    </row>
    <row r="1074" spans="18:18" hidden="1" x14ac:dyDescent="0.3">
      <c r="R1074" s="97"/>
    </row>
    <row r="1075" spans="18:18" hidden="1" x14ac:dyDescent="0.3">
      <c r="R1075" s="97"/>
    </row>
    <row r="1076" spans="18:18" hidden="1" x14ac:dyDescent="0.3">
      <c r="R1076" s="97"/>
    </row>
    <row r="1077" spans="18:18" hidden="1" x14ac:dyDescent="0.3">
      <c r="R1077" s="97"/>
    </row>
    <row r="1078" spans="18:18" hidden="1" x14ac:dyDescent="0.3">
      <c r="R1078" s="97"/>
    </row>
    <row r="1079" spans="18:18" hidden="1" x14ac:dyDescent="0.3">
      <c r="R1079" s="97"/>
    </row>
    <row r="1080" spans="18:18" hidden="1" x14ac:dyDescent="0.3">
      <c r="R1080" s="97"/>
    </row>
    <row r="1081" spans="18:18" hidden="1" x14ac:dyDescent="0.3">
      <c r="R1081" s="97"/>
    </row>
    <row r="1082" spans="18:18" hidden="1" x14ac:dyDescent="0.3">
      <c r="R1082" s="97"/>
    </row>
    <row r="1083" spans="18:18" hidden="1" x14ac:dyDescent="0.3">
      <c r="R1083" s="97"/>
    </row>
    <row r="1084" spans="18:18" hidden="1" x14ac:dyDescent="0.3">
      <c r="R1084" s="97"/>
    </row>
    <row r="1085" spans="18:18" hidden="1" x14ac:dyDescent="0.3">
      <c r="R1085" s="97"/>
    </row>
    <row r="1086" spans="18:18" hidden="1" x14ac:dyDescent="0.3">
      <c r="R1086" s="97"/>
    </row>
    <row r="1087" spans="18:18" hidden="1" x14ac:dyDescent="0.3">
      <c r="R1087" s="97"/>
    </row>
    <row r="1088" spans="18:18" hidden="1" x14ac:dyDescent="0.3">
      <c r="R1088" s="97"/>
    </row>
    <row r="1089" spans="18:18" hidden="1" x14ac:dyDescent="0.3">
      <c r="R1089" s="97"/>
    </row>
    <row r="1090" spans="18:18" hidden="1" x14ac:dyDescent="0.3">
      <c r="R1090" s="97"/>
    </row>
    <row r="1091" spans="18:18" hidden="1" x14ac:dyDescent="0.3">
      <c r="R1091" s="97"/>
    </row>
    <row r="1092" spans="18:18" hidden="1" x14ac:dyDescent="0.3">
      <c r="R1092" s="97"/>
    </row>
    <row r="1093" spans="18:18" hidden="1" x14ac:dyDescent="0.3">
      <c r="R1093" s="97"/>
    </row>
    <row r="1094" spans="18:18" hidden="1" x14ac:dyDescent="0.3">
      <c r="R1094" s="97"/>
    </row>
    <row r="1095" spans="18:18" hidden="1" x14ac:dyDescent="0.3">
      <c r="R1095" s="97"/>
    </row>
    <row r="1096" spans="18:18" hidden="1" x14ac:dyDescent="0.3">
      <c r="R1096" s="97"/>
    </row>
    <row r="1097" spans="18:18" hidden="1" x14ac:dyDescent="0.3">
      <c r="R1097" s="97"/>
    </row>
    <row r="1098" spans="18:18" hidden="1" x14ac:dyDescent="0.3">
      <c r="R1098" s="97"/>
    </row>
    <row r="1099" spans="18:18" hidden="1" x14ac:dyDescent="0.3">
      <c r="R1099" s="97"/>
    </row>
    <row r="1100" spans="18:18" hidden="1" x14ac:dyDescent="0.3">
      <c r="R1100" s="97"/>
    </row>
    <row r="1101" spans="18:18" hidden="1" x14ac:dyDescent="0.3">
      <c r="R1101" s="97"/>
    </row>
    <row r="1102" spans="18:18" hidden="1" x14ac:dyDescent="0.3">
      <c r="R1102" s="97"/>
    </row>
    <row r="1103" spans="18:18" hidden="1" x14ac:dyDescent="0.3">
      <c r="R1103" s="97"/>
    </row>
    <row r="1104" spans="18:18" hidden="1" x14ac:dyDescent="0.3">
      <c r="R1104" s="97"/>
    </row>
    <row r="1105" spans="18:18" hidden="1" x14ac:dyDescent="0.3">
      <c r="R1105" s="97"/>
    </row>
    <row r="1106" spans="18:18" hidden="1" x14ac:dyDescent="0.3">
      <c r="R1106" s="97"/>
    </row>
    <row r="1107" spans="18:18" hidden="1" x14ac:dyDescent="0.3">
      <c r="R1107" s="97"/>
    </row>
    <row r="1108" spans="18:18" hidden="1" x14ac:dyDescent="0.3">
      <c r="R1108" s="97"/>
    </row>
    <row r="1109" spans="18:18" hidden="1" x14ac:dyDescent="0.3">
      <c r="R1109" s="97"/>
    </row>
    <row r="1110" spans="18:18" hidden="1" x14ac:dyDescent="0.3">
      <c r="R1110" s="97"/>
    </row>
    <row r="1111" spans="18:18" hidden="1" x14ac:dyDescent="0.3">
      <c r="R1111" s="97"/>
    </row>
    <row r="1112" spans="18:18" hidden="1" x14ac:dyDescent="0.3">
      <c r="R1112" s="97"/>
    </row>
    <row r="1113" spans="18:18" hidden="1" x14ac:dyDescent="0.3">
      <c r="R1113" s="97"/>
    </row>
    <row r="1114" spans="18:18" hidden="1" x14ac:dyDescent="0.3">
      <c r="R1114" s="97"/>
    </row>
    <row r="1115" spans="18:18" hidden="1" x14ac:dyDescent="0.3">
      <c r="R1115" s="97"/>
    </row>
    <row r="1116" spans="18:18" hidden="1" x14ac:dyDescent="0.3">
      <c r="R1116" s="97"/>
    </row>
    <row r="1117" spans="18:18" hidden="1" x14ac:dyDescent="0.3">
      <c r="R1117" s="97"/>
    </row>
    <row r="1118" spans="18:18" hidden="1" x14ac:dyDescent="0.3">
      <c r="R1118" s="97"/>
    </row>
    <row r="1119" spans="18:18" hidden="1" x14ac:dyDescent="0.3">
      <c r="R1119" s="97"/>
    </row>
    <row r="1120" spans="18:18" hidden="1" x14ac:dyDescent="0.3">
      <c r="R1120" s="97"/>
    </row>
    <row r="1121" spans="18:18" hidden="1" x14ac:dyDescent="0.3">
      <c r="R1121" s="97"/>
    </row>
    <row r="1122" spans="18:18" hidden="1" x14ac:dyDescent="0.3">
      <c r="R1122" s="97"/>
    </row>
    <row r="1123" spans="18:18" hidden="1" x14ac:dyDescent="0.3">
      <c r="R1123" s="97"/>
    </row>
    <row r="1124" spans="18:18" hidden="1" x14ac:dyDescent="0.3">
      <c r="R1124" s="97"/>
    </row>
    <row r="1125" spans="18:18" hidden="1" x14ac:dyDescent="0.3">
      <c r="R1125" s="97"/>
    </row>
    <row r="1126" spans="18:18" hidden="1" x14ac:dyDescent="0.3">
      <c r="R1126" s="97"/>
    </row>
    <row r="1127" spans="18:18" hidden="1" x14ac:dyDescent="0.3">
      <c r="R1127" s="97"/>
    </row>
    <row r="1128" spans="18:18" hidden="1" x14ac:dyDescent="0.3">
      <c r="R1128" s="97"/>
    </row>
    <row r="1129" spans="18:18" hidden="1" x14ac:dyDescent="0.3">
      <c r="R1129" s="97"/>
    </row>
    <row r="1130" spans="18:18" hidden="1" x14ac:dyDescent="0.3">
      <c r="R1130" s="97"/>
    </row>
    <row r="1131" spans="18:18" hidden="1" x14ac:dyDescent="0.3">
      <c r="R1131" s="97"/>
    </row>
    <row r="1132" spans="18:18" hidden="1" x14ac:dyDescent="0.3">
      <c r="R1132" s="97"/>
    </row>
    <row r="1133" spans="18:18" hidden="1" x14ac:dyDescent="0.3">
      <c r="R1133" s="97"/>
    </row>
    <row r="1134" spans="18:18" hidden="1" x14ac:dyDescent="0.3">
      <c r="R1134" s="97"/>
    </row>
    <row r="1135" spans="18:18" hidden="1" x14ac:dyDescent="0.3">
      <c r="R1135" s="97"/>
    </row>
    <row r="1136" spans="18:18" hidden="1" x14ac:dyDescent="0.3">
      <c r="R1136" s="97"/>
    </row>
    <row r="1137" spans="18:18" hidden="1" x14ac:dyDescent="0.3">
      <c r="R1137" s="97"/>
    </row>
    <row r="1138" spans="18:18" hidden="1" x14ac:dyDescent="0.3">
      <c r="R1138" s="97"/>
    </row>
    <row r="1139" spans="18:18" hidden="1" x14ac:dyDescent="0.3">
      <c r="R1139" s="97"/>
    </row>
    <row r="1140" spans="18:18" hidden="1" x14ac:dyDescent="0.3">
      <c r="R1140" s="97"/>
    </row>
    <row r="1141" spans="18:18" hidden="1" x14ac:dyDescent="0.3">
      <c r="R1141" s="97"/>
    </row>
    <row r="1142" spans="18:18" hidden="1" x14ac:dyDescent="0.3">
      <c r="R1142" s="97"/>
    </row>
    <row r="1143" spans="18:18" hidden="1" x14ac:dyDescent="0.3">
      <c r="R1143" s="97"/>
    </row>
    <row r="1144" spans="18:18" hidden="1" x14ac:dyDescent="0.3">
      <c r="R1144" s="97"/>
    </row>
    <row r="1145" spans="18:18" hidden="1" x14ac:dyDescent="0.3">
      <c r="R1145" s="97"/>
    </row>
    <row r="1146" spans="18:18" hidden="1" x14ac:dyDescent="0.3">
      <c r="R1146" s="97"/>
    </row>
    <row r="1147" spans="18:18" hidden="1" x14ac:dyDescent="0.3">
      <c r="R1147" s="97"/>
    </row>
    <row r="1148" spans="18:18" hidden="1" x14ac:dyDescent="0.3">
      <c r="R1148" s="97"/>
    </row>
    <row r="1149" spans="18:18" hidden="1" x14ac:dyDescent="0.3">
      <c r="R1149" s="97"/>
    </row>
    <row r="1150" spans="18:18" hidden="1" x14ac:dyDescent="0.3">
      <c r="R1150" s="97"/>
    </row>
    <row r="1151" spans="18:18" hidden="1" x14ac:dyDescent="0.3">
      <c r="R1151" s="97"/>
    </row>
    <row r="1152" spans="18:18" hidden="1" x14ac:dyDescent="0.3">
      <c r="R1152" s="97"/>
    </row>
    <row r="1153" spans="18:18" hidden="1" x14ac:dyDescent="0.3">
      <c r="R1153" s="97"/>
    </row>
    <row r="1154" spans="18:18" hidden="1" x14ac:dyDescent="0.3">
      <c r="R1154" s="97"/>
    </row>
    <row r="1155" spans="18:18" hidden="1" x14ac:dyDescent="0.3">
      <c r="R1155" s="97"/>
    </row>
    <row r="1156" spans="18:18" hidden="1" x14ac:dyDescent="0.3">
      <c r="R1156" s="97"/>
    </row>
    <row r="1157" spans="18:18" hidden="1" x14ac:dyDescent="0.3">
      <c r="R1157" s="97"/>
    </row>
    <row r="1158" spans="18:18" hidden="1" x14ac:dyDescent="0.3">
      <c r="R1158" s="97"/>
    </row>
    <row r="1159" spans="18:18" hidden="1" x14ac:dyDescent="0.3">
      <c r="R1159" s="97"/>
    </row>
    <row r="1160" spans="18:18" hidden="1" x14ac:dyDescent="0.3">
      <c r="R1160" s="97"/>
    </row>
    <row r="1161" spans="18:18" hidden="1" x14ac:dyDescent="0.3">
      <c r="R1161" s="97"/>
    </row>
    <row r="1162" spans="18:18" hidden="1" x14ac:dyDescent="0.3">
      <c r="R1162" s="97"/>
    </row>
    <row r="1163" spans="18:18" hidden="1" x14ac:dyDescent="0.3">
      <c r="R1163" s="97"/>
    </row>
    <row r="1164" spans="18:18" hidden="1" x14ac:dyDescent="0.3">
      <c r="R1164" s="97"/>
    </row>
    <row r="1165" spans="18:18" hidden="1" x14ac:dyDescent="0.3">
      <c r="R1165" s="97"/>
    </row>
    <row r="1166" spans="18:18" hidden="1" x14ac:dyDescent="0.3">
      <c r="R1166" s="97"/>
    </row>
    <row r="1167" spans="18:18" hidden="1" x14ac:dyDescent="0.3">
      <c r="R1167" s="97"/>
    </row>
    <row r="1168" spans="18:18" hidden="1" x14ac:dyDescent="0.3">
      <c r="R1168" s="97"/>
    </row>
    <row r="1169" spans="18:18" hidden="1" x14ac:dyDescent="0.3">
      <c r="R1169" s="97"/>
    </row>
    <row r="1170" spans="18:18" hidden="1" x14ac:dyDescent="0.3">
      <c r="R1170" s="97"/>
    </row>
    <row r="1171" spans="18:18" hidden="1" x14ac:dyDescent="0.3">
      <c r="R1171" s="97"/>
    </row>
    <row r="1172" spans="18:18" hidden="1" x14ac:dyDescent="0.3">
      <c r="R1172" s="97"/>
    </row>
    <row r="1173" spans="18:18" hidden="1" x14ac:dyDescent="0.3">
      <c r="R1173" s="97"/>
    </row>
    <row r="1174" spans="18:18" hidden="1" x14ac:dyDescent="0.3">
      <c r="R1174" s="97"/>
    </row>
    <row r="1175" spans="18:18" hidden="1" x14ac:dyDescent="0.3">
      <c r="R1175" s="97"/>
    </row>
    <row r="1176" spans="18:18" hidden="1" x14ac:dyDescent="0.3">
      <c r="R1176" s="97"/>
    </row>
    <row r="1177" spans="18:18" hidden="1" x14ac:dyDescent="0.3">
      <c r="R1177" s="97"/>
    </row>
    <row r="1178" spans="18:18" hidden="1" x14ac:dyDescent="0.3">
      <c r="R1178" s="97"/>
    </row>
    <row r="1179" spans="18:18" hidden="1" x14ac:dyDescent="0.3">
      <c r="R1179" s="97"/>
    </row>
    <row r="1180" spans="18:18" hidden="1" x14ac:dyDescent="0.3">
      <c r="R1180" s="97"/>
    </row>
    <row r="1181" spans="18:18" hidden="1" x14ac:dyDescent="0.3">
      <c r="R1181" s="97"/>
    </row>
    <row r="1182" spans="18:18" hidden="1" x14ac:dyDescent="0.3">
      <c r="R1182" s="97"/>
    </row>
    <row r="1183" spans="18:18" hidden="1" x14ac:dyDescent="0.3">
      <c r="R1183" s="97"/>
    </row>
    <row r="1184" spans="18:18" hidden="1" x14ac:dyDescent="0.3">
      <c r="R1184" s="97"/>
    </row>
    <row r="1185" spans="18:18" hidden="1" x14ac:dyDescent="0.3">
      <c r="R1185" s="97"/>
    </row>
    <row r="1186" spans="18:18" hidden="1" x14ac:dyDescent="0.3">
      <c r="R1186" s="97"/>
    </row>
    <row r="1187" spans="18:18" hidden="1" x14ac:dyDescent="0.3">
      <c r="R1187" s="97"/>
    </row>
    <row r="1188" spans="18:18" hidden="1" x14ac:dyDescent="0.3">
      <c r="R1188" s="97"/>
    </row>
    <row r="1189" spans="18:18" hidden="1" x14ac:dyDescent="0.3">
      <c r="R1189" s="97"/>
    </row>
    <row r="1190" spans="18:18" hidden="1" x14ac:dyDescent="0.3">
      <c r="R1190" s="97"/>
    </row>
    <row r="1191" spans="18:18" hidden="1" x14ac:dyDescent="0.3">
      <c r="R1191" s="97"/>
    </row>
    <row r="1192" spans="18:18" hidden="1" x14ac:dyDescent="0.3">
      <c r="R1192" s="97"/>
    </row>
    <row r="1193" spans="18:18" hidden="1" x14ac:dyDescent="0.3">
      <c r="R1193" s="97"/>
    </row>
    <row r="1194" spans="18:18" hidden="1" x14ac:dyDescent="0.3">
      <c r="R1194" s="97"/>
    </row>
    <row r="1195" spans="18:18" hidden="1" x14ac:dyDescent="0.3">
      <c r="R1195" s="97"/>
    </row>
    <row r="1196" spans="18:18" hidden="1" x14ac:dyDescent="0.3">
      <c r="R1196" s="97"/>
    </row>
    <row r="1197" spans="18:18" hidden="1" x14ac:dyDescent="0.3">
      <c r="R1197" s="97"/>
    </row>
    <row r="1198" spans="18:18" hidden="1" x14ac:dyDescent="0.3">
      <c r="R1198" s="97"/>
    </row>
    <row r="1199" spans="18:18" hidden="1" x14ac:dyDescent="0.3">
      <c r="R1199" s="97"/>
    </row>
    <row r="1200" spans="18:18" hidden="1" x14ac:dyDescent="0.3">
      <c r="R1200" s="97"/>
    </row>
    <row r="1201" spans="18:18" hidden="1" x14ac:dyDescent="0.3">
      <c r="R1201" s="97"/>
    </row>
    <row r="1202" spans="18:18" hidden="1" x14ac:dyDescent="0.3">
      <c r="R1202" s="97"/>
    </row>
    <row r="1203" spans="18:18" hidden="1" x14ac:dyDescent="0.3">
      <c r="R1203" s="97"/>
    </row>
    <row r="1204" spans="18:18" hidden="1" x14ac:dyDescent="0.3">
      <c r="R1204" s="97"/>
    </row>
    <row r="1205" spans="18:18" hidden="1" x14ac:dyDescent="0.3">
      <c r="R1205" s="97"/>
    </row>
    <row r="1206" spans="18:18" hidden="1" x14ac:dyDescent="0.3">
      <c r="R1206" s="97"/>
    </row>
    <row r="1207" spans="18:18" hidden="1" x14ac:dyDescent="0.3">
      <c r="R1207" s="97"/>
    </row>
    <row r="1208" spans="18:18" hidden="1" x14ac:dyDescent="0.3">
      <c r="R1208" s="97"/>
    </row>
    <row r="1209" spans="18:18" hidden="1" x14ac:dyDescent="0.3">
      <c r="R1209" s="97"/>
    </row>
    <row r="1210" spans="18:18" hidden="1" x14ac:dyDescent="0.3">
      <c r="R1210" s="97"/>
    </row>
    <row r="1211" spans="18:18" hidden="1" x14ac:dyDescent="0.3">
      <c r="R1211" s="97"/>
    </row>
    <row r="1212" spans="18:18" hidden="1" x14ac:dyDescent="0.3">
      <c r="R1212" s="97"/>
    </row>
    <row r="1213" spans="18:18" hidden="1" x14ac:dyDescent="0.3">
      <c r="R1213" s="97"/>
    </row>
    <row r="1214" spans="18:18" hidden="1" x14ac:dyDescent="0.3">
      <c r="R1214" s="97"/>
    </row>
    <row r="1215" spans="18:18" hidden="1" x14ac:dyDescent="0.3">
      <c r="R1215" s="97"/>
    </row>
    <row r="1216" spans="18:18" hidden="1" x14ac:dyDescent="0.3">
      <c r="R1216" s="97"/>
    </row>
    <row r="1217" spans="18:18" hidden="1" x14ac:dyDescent="0.3">
      <c r="R1217" s="97"/>
    </row>
    <row r="1218" spans="18:18" hidden="1" x14ac:dyDescent="0.3">
      <c r="R1218" s="97"/>
    </row>
    <row r="1219" spans="18:18" hidden="1" x14ac:dyDescent="0.3">
      <c r="R1219" s="97"/>
    </row>
    <row r="1220" spans="18:18" hidden="1" x14ac:dyDescent="0.3">
      <c r="R1220" s="97"/>
    </row>
    <row r="1221" spans="18:18" hidden="1" x14ac:dyDescent="0.3">
      <c r="R1221" s="97"/>
    </row>
    <row r="1222" spans="18:18" hidden="1" x14ac:dyDescent="0.3">
      <c r="R1222" s="97"/>
    </row>
    <row r="1223" spans="18:18" hidden="1" x14ac:dyDescent="0.3">
      <c r="R1223" s="97"/>
    </row>
    <row r="1224" spans="18:18" hidden="1" x14ac:dyDescent="0.3">
      <c r="R1224" s="97"/>
    </row>
    <row r="1225" spans="18:18" hidden="1" x14ac:dyDescent="0.3">
      <c r="R1225" s="97"/>
    </row>
    <row r="1226" spans="18:18" hidden="1" x14ac:dyDescent="0.3">
      <c r="R1226" s="97"/>
    </row>
    <row r="1227" spans="18:18" hidden="1" x14ac:dyDescent="0.3">
      <c r="R1227" s="97"/>
    </row>
    <row r="1228" spans="18:18" hidden="1" x14ac:dyDescent="0.3">
      <c r="R1228" s="97"/>
    </row>
    <row r="1229" spans="18:18" hidden="1" x14ac:dyDescent="0.3">
      <c r="R1229" s="97"/>
    </row>
    <row r="1230" spans="18:18" hidden="1" x14ac:dyDescent="0.3">
      <c r="R1230" s="97"/>
    </row>
    <row r="1231" spans="18:18" hidden="1" x14ac:dyDescent="0.3">
      <c r="R1231" s="97"/>
    </row>
    <row r="1232" spans="18:18" hidden="1" x14ac:dyDescent="0.3">
      <c r="R1232" s="97"/>
    </row>
    <row r="1233" spans="18:18" hidden="1" x14ac:dyDescent="0.3">
      <c r="R1233" s="97"/>
    </row>
    <row r="1234" spans="18:18" hidden="1" x14ac:dyDescent="0.3">
      <c r="R1234" s="97"/>
    </row>
    <row r="1235" spans="18:18" hidden="1" x14ac:dyDescent="0.3">
      <c r="R1235" s="97"/>
    </row>
    <row r="1236" spans="18:18" hidden="1" x14ac:dyDescent="0.3">
      <c r="R1236" s="97"/>
    </row>
    <row r="1237" spans="18:18" hidden="1" x14ac:dyDescent="0.3">
      <c r="R1237" s="97"/>
    </row>
    <row r="1238" spans="18:18" hidden="1" x14ac:dyDescent="0.3">
      <c r="R1238" s="97"/>
    </row>
    <row r="1239" spans="18:18" hidden="1" x14ac:dyDescent="0.3">
      <c r="R1239" s="97"/>
    </row>
    <row r="1240" spans="18:18" hidden="1" x14ac:dyDescent="0.3">
      <c r="R1240" s="97"/>
    </row>
    <row r="1241" spans="18:18" hidden="1" x14ac:dyDescent="0.3">
      <c r="R1241" s="97"/>
    </row>
    <row r="1242" spans="18:18" hidden="1" x14ac:dyDescent="0.3">
      <c r="R1242" s="97"/>
    </row>
    <row r="1243" spans="18:18" hidden="1" x14ac:dyDescent="0.3">
      <c r="R1243" s="97"/>
    </row>
    <row r="1244" spans="18:18" hidden="1" x14ac:dyDescent="0.3">
      <c r="R1244" s="97"/>
    </row>
    <row r="1245" spans="18:18" hidden="1" x14ac:dyDescent="0.3">
      <c r="R1245" s="97"/>
    </row>
    <row r="1246" spans="18:18" hidden="1" x14ac:dyDescent="0.3">
      <c r="R1246" s="97"/>
    </row>
    <row r="1247" spans="18:18" hidden="1" x14ac:dyDescent="0.3">
      <c r="R1247" s="97"/>
    </row>
    <row r="1248" spans="18:18" hidden="1" x14ac:dyDescent="0.3">
      <c r="R1248" s="97"/>
    </row>
    <row r="1249" spans="18:18" hidden="1" x14ac:dyDescent="0.3">
      <c r="R1249" s="97"/>
    </row>
    <row r="1250" spans="18:18" hidden="1" x14ac:dyDescent="0.3">
      <c r="R1250" s="97"/>
    </row>
    <row r="1251" spans="18:18" hidden="1" x14ac:dyDescent="0.3">
      <c r="R1251" s="97"/>
    </row>
    <row r="1252" spans="18:18" hidden="1" x14ac:dyDescent="0.3">
      <c r="R1252" s="97"/>
    </row>
    <row r="1253" spans="18:18" hidden="1" x14ac:dyDescent="0.3">
      <c r="R1253" s="97"/>
    </row>
    <row r="1254" spans="18:18" hidden="1" x14ac:dyDescent="0.3">
      <c r="R1254" s="97"/>
    </row>
    <row r="1255" spans="18:18" hidden="1" x14ac:dyDescent="0.3">
      <c r="R1255" s="97"/>
    </row>
    <row r="1256" spans="18:18" hidden="1" x14ac:dyDescent="0.3">
      <c r="R1256" s="97"/>
    </row>
    <row r="1257" spans="18:18" hidden="1" x14ac:dyDescent="0.3">
      <c r="R1257" s="97"/>
    </row>
    <row r="1258" spans="18:18" hidden="1" x14ac:dyDescent="0.3">
      <c r="R1258" s="97"/>
    </row>
    <row r="1259" spans="18:18" hidden="1" x14ac:dyDescent="0.3">
      <c r="R1259" s="97"/>
    </row>
    <row r="1260" spans="18:18" hidden="1" x14ac:dyDescent="0.3">
      <c r="R1260" s="97"/>
    </row>
    <row r="1261" spans="18:18" hidden="1" x14ac:dyDescent="0.3">
      <c r="R1261" s="97"/>
    </row>
    <row r="1262" spans="18:18" hidden="1" x14ac:dyDescent="0.3">
      <c r="R1262" s="97"/>
    </row>
    <row r="1263" spans="18:18" hidden="1" x14ac:dyDescent="0.3">
      <c r="R1263" s="97"/>
    </row>
    <row r="1264" spans="18:18" hidden="1" x14ac:dyDescent="0.3">
      <c r="R1264" s="97"/>
    </row>
    <row r="1265" spans="18:18" hidden="1" x14ac:dyDescent="0.3">
      <c r="R1265" s="97"/>
    </row>
    <row r="1266" spans="18:18" hidden="1" x14ac:dyDescent="0.3">
      <c r="R1266" s="97"/>
    </row>
    <row r="1267" spans="18:18" hidden="1" x14ac:dyDescent="0.3">
      <c r="R1267" s="97"/>
    </row>
    <row r="1268" spans="18:18" hidden="1" x14ac:dyDescent="0.3">
      <c r="R1268" s="97"/>
    </row>
    <row r="1269" spans="18:18" hidden="1" x14ac:dyDescent="0.3">
      <c r="R1269" s="97"/>
    </row>
    <row r="1270" spans="18:18" hidden="1" x14ac:dyDescent="0.3">
      <c r="R1270" s="97"/>
    </row>
    <row r="1271" spans="18:18" hidden="1" x14ac:dyDescent="0.3">
      <c r="R1271" s="97"/>
    </row>
    <row r="1272" spans="18:18" hidden="1" x14ac:dyDescent="0.3">
      <c r="R1272" s="97"/>
    </row>
    <row r="1273" spans="18:18" hidden="1" x14ac:dyDescent="0.3">
      <c r="R1273" s="97"/>
    </row>
    <row r="1274" spans="18:18" hidden="1" x14ac:dyDescent="0.3">
      <c r="R1274" s="97"/>
    </row>
    <row r="1275" spans="18:18" hidden="1" x14ac:dyDescent="0.3">
      <c r="R1275" s="97"/>
    </row>
    <row r="1276" spans="18:18" hidden="1" x14ac:dyDescent="0.3">
      <c r="R1276" s="97"/>
    </row>
    <row r="1277" spans="18:18" hidden="1" x14ac:dyDescent="0.3">
      <c r="R1277" s="97"/>
    </row>
    <row r="1278" spans="18:18" hidden="1" x14ac:dyDescent="0.3">
      <c r="R1278" s="97"/>
    </row>
    <row r="1279" spans="18:18" hidden="1" x14ac:dyDescent="0.3">
      <c r="R1279" s="97"/>
    </row>
    <row r="1280" spans="18:18" hidden="1" x14ac:dyDescent="0.3">
      <c r="R1280" s="97"/>
    </row>
    <row r="1281" spans="18:18" hidden="1" x14ac:dyDescent="0.3">
      <c r="R1281" s="97"/>
    </row>
    <row r="1282" spans="18:18" hidden="1" x14ac:dyDescent="0.3">
      <c r="R1282" s="97"/>
    </row>
    <row r="1283" spans="18:18" hidden="1" x14ac:dyDescent="0.3">
      <c r="R1283" s="97"/>
    </row>
    <row r="1284" spans="18:18" hidden="1" x14ac:dyDescent="0.3">
      <c r="R1284" s="97"/>
    </row>
    <row r="1285" spans="18:18" hidden="1" x14ac:dyDescent="0.3">
      <c r="R1285" s="97"/>
    </row>
    <row r="1286" spans="18:18" hidden="1" x14ac:dyDescent="0.3">
      <c r="R1286" s="97"/>
    </row>
    <row r="1287" spans="18:18" hidden="1" x14ac:dyDescent="0.3">
      <c r="R1287" s="97"/>
    </row>
    <row r="1288" spans="18:18" hidden="1" x14ac:dyDescent="0.3">
      <c r="R1288" s="97"/>
    </row>
    <row r="1289" spans="18:18" hidden="1" x14ac:dyDescent="0.3">
      <c r="R1289" s="97"/>
    </row>
    <row r="1290" spans="18:18" hidden="1" x14ac:dyDescent="0.3">
      <c r="R1290" s="97"/>
    </row>
    <row r="1291" spans="18:18" hidden="1" x14ac:dyDescent="0.3">
      <c r="R1291" s="97"/>
    </row>
    <row r="1292" spans="18:18" hidden="1" x14ac:dyDescent="0.3">
      <c r="R1292" s="97"/>
    </row>
    <row r="1293" spans="18:18" hidden="1" x14ac:dyDescent="0.3">
      <c r="R1293" s="97"/>
    </row>
    <row r="1294" spans="18:18" hidden="1" x14ac:dyDescent="0.3">
      <c r="R1294" s="97"/>
    </row>
    <row r="1295" spans="18:18" hidden="1" x14ac:dyDescent="0.3">
      <c r="R1295" s="97"/>
    </row>
    <row r="1296" spans="18:18" hidden="1" x14ac:dyDescent="0.3">
      <c r="R1296" s="97"/>
    </row>
    <row r="1297" spans="18:18" hidden="1" x14ac:dyDescent="0.3">
      <c r="R1297" s="97"/>
    </row>
    <row r="1298" spans="18:18" hidden="1" x14ac:dyDescent="0.3">
      <c r="R1298" s="97"/>
    </row>
    <row r="1299" spans="18:18" hidden="1" x14ac:dyDescent="0.3">
      <c r="R1299" s="97"/>
    </row>
    <row r="1300" spans="18:18" hidden="1" x14ac:dyDescent="0.3">
      <c r="R1300" s="97"/>
    </row>
    <row r="1301" spans="18:18" hidden="1" x14ac:dyDescent="0.3">
      <c r="R1301" s="97"/>
    </row>
    <row r="1302" spans="18:18" hidden="1" x14ac:dyDescent="0.3">
      <c r="R1302" s="97"/>
    </row>
    <row r="1303" spans="18:18" hidden="1" x14ac:dyDescent="0.3">
      <c r="R1303" s="97"/>
    </row>
    <row r="1304" spans="18:18" hidden="1" x14ac:dyDescent="0.3">
      <c r="R1304" s="97"/>
    </row>
    <row r="1305" spans="18:18" hidden="1" x14ac:dyDescent="0.3">
      <c r="R1305" s="97"/>
    </row>
    <row r="1306" spans="18:18" hidden="1" x14ac:dyDescent="0.3">
      <c r="R1306" s="97"/>
    </row>
    <row r="1307" spans="18:18" hidden="1" x14ac:dyDescent="0.3">
      <c r="R1307" s="97"/>
    </row>
    <row r="1308" spans="18:18" hidden="1" x14ac:dyDescent="0.3">
      <c r="R1308" s="97"/>
    </row>
    <row r="1309" spans="18:18" hidden="1" x14ac:dyDescent="0.3">
      <c r="R1309" s="97"/>
    </row>
    <row r="1310" spans="18:18" hidden="1" x14ac:dyDescent="0.3">
      <c r="R1310" s="97"/>
    </row>
    <row r="1311" spans="18:18" hidden="1" x14ac:dyDescent="0.3">
      <c r="R1311" s="97"/>
    </row>
    <row r="1312" spans="18:18" hidden="1" x14ac:dyDescent="0.3">
      <c r="R1312" s="97"/>
    </row>
    <row r="1313" spans="18:18" hidden="1" x14ac:dyDescent="0.3">
      <c r="R1313" s="97"/>
    </row>
    <row r="1314" spans="18:18" hidden="1" x14ac:dyDescent="0.3">
      <c r="R1314" s="97"/>
    </row>
    <row r="1315" spans="18:18" hidden="1" x14ac:dyDescent="0.3">
      <c r="R1315" s="97"/>
    </row>
    <row r="1316" spans="18:18" hidden="1" x14ac:dyDescent="0.3">
      <c r="R1316" s="97"/>
    </row>
    <row r="1317" spans="18:18" hidden="1" x14ac:dyDescent="0.3">
      <c r="R1317" s="97"/>
    </row>
    <row r="1318" spans="18:18" hidden="1" x14ac:dyDescent="0.3">
      <c r="R1318" s="97"/>
    </row>
    <row r="1319" spans="18:18" hidden="1" x14ac:dyDescent="0.3">
      <c r="R1319" s="97"/>
    </row>
    <row r="1320" spans="18:18" hidden="1" x14ac:dyDescent="0.3">
      <c r="R1320" s="97"/>
    </row>
    <row r="1321" spans="18:18" hidden="1" x14ac:dyDescent="0.3">
      <c r="R1321" s="97"/>
    </row>
    <row r="1322" spans="18:18" hidden="1" x14ac:dyDescent="0.3">
      <c r="R1322" s="97"/>
    </row>
    <row r="1323" spans="18:18" hidden="1" x14ac:dyDescent="0.3">
      <c r="R1323" s="97"/>
    </row>
    <row r="1324" spans="18:18" hidden="1" x14ac:dyDescent="0.3">
      <c r="R1324" s="97"/>
    </row>
    <row r="1325" spans="18:18" hidden="1" x14ac:dyDescent="0.3">
      <c r="R1325" s="97"/>
    </row>
    <row r="1326" spans="18:18" hidden="1" x14ac:dyDescent="0.3">
      <c r="R1326" s="97"/>
    </row>
    <row r="1327" spans="18:18" hidden="1" x14ac:dyDescent="0.3">
      <c r="R1327" s="97"/>
    </row>
    <row r="1328" spans="18:18" hidden="1" x14ac:dyDescent="0.3">
      <c r="R1328" s="97"/>
    </row>
    <row r="1329" spans="18:18" hidden="1" x14ac:dyDescent="0.3">
      <c r="R1329" s="97"/>
    </row>
    <row r="1330" spans="18:18" hidden="1" x14ac:dyDescent="0.3">
      <c r="R1330" s="97"/>
    </row>
    <row r="1331" spans="18:18" hidden="1" x14ac:dyDescent="0.3">
      <c r="R1331" s="97"/>
    </row>
    <row r="1332" spans="18:18" hidden="1" x14ac:dyDescent="0.3">
      <c r="R1332" s="97"/>
    </row>
    <row r="1333" spans="18:18" hidden="1" x14ac:dyDescent="0.3">
      <c r="R1333" s="97"/>
    </row>
    <row r="1334" spans="18:18" hidden="1" x14ac:dyDescent="0.3">
      <c r="R1334" s="97"/>
    </row>
    <row r="1335" spans="18:18" hidden="1" x14ac:dyDescent="0.3">
      <c r="R1335" s="97"/>
    </row>
    <row r="1336" spans="18:18" hidden="1" x14ac:dyDescent="0.3">
      <c r="R1336" s="97"/>
    </row>
    <row r="1337" spans="18:18" hidden="1" x14ac:dyDescent="0.3">
      <c r="R1337" s="97"/>
    </row>
    <row r="1338" spans="18:18" hidden="1" x14ac:dyDescent="0.3">
      <c r="R1338" s="97"/>
    </row>
    <row r="1339" spans="18:18" hidden="1" x14ac:dyDescent="0.3">
      <c r="R1339" s="97"/>
    </row>
    <row r="1340" spans="18:18" hidden="1" x14ac:dyDescent="0.3">
      <c r="R1340" s="97"/>
    </row>
    <row r="1341" spans="18:18" hidden="1" x14ac:dyDescent="0.3">
      <c r="R1341" s="97"/>
    </row>
    <row r="1342" spans="18:18" hidden="1" x14ac:dyDescent="0.3">
      <c r="R1342" s="97"/>
    </row>
    <row r="1343" spans="18:18" hidden="1" x14ac:dyDescent="0.3">
      <c r="R1343" s="97"/>
    </row>
    <row r="1344" spans="18:18" hidden="1" x14ac:dyDescent="0.3">
      <c r="R1344" s="97"/>
    </row>
    <row r="1345" spans="18:18" hidden="1" x14ac:dyDescent="0.3">
      <c r="R1345" s="97"/>
    </row>
    <row r="1346" spans="18:18" hidden="1" x14ac:dyDescent="0.3">
      <c r="R1346" s="97"/>
    </row>
    <row r="1347" spans="18:18" hidden="1" x14ac:dyDescent="0.3">
      <c r="R1347" s="97"/>
    </row>
    <row r="1348" spans="18:18" hidden="1" x14ac:dyDescent="0.3">
      <c r="R1348" s="97"/>
    </row>
    <row r="1349" spans="18:18" hidden="1" x14ac:dyDescent="0.3">
      <c r="R1349" s="97"/>
    </row>
    <row r="1350" spans="18:18" hidden="1" x14ac:dyDescent="0.3">
      <c r="R1350" s="97"/>
    </row>
    <row r="1351" spans="18:18" hidden="1" x14ac:dyDescent="0.3">
      <c r="R1351" s="97"/>
    </row>
    <row r="1352" spans="18:18" hidden="1" x14ac:dyDescent="0.3">
      <c r="R1352" s="97"/>
    </row>
    <row r="1353" spans="18:18" hidden="1" x14ac:dyDescent="0.3">
      <c r="R1353" s="97"/>
    </row>
    <row r="1354" spans="18:18" hidden="1" x14ac:dyDescent="0.3">
      <c r="R1354" s="97"/>
    </row>
    <row r="1355" spans="18:18" hidden="1" x14ac:dyDescent="0.3">
      <c r="R1355" s="97"/>
    </row>
    <row r="1356" spans="18:18" hidden="1" x14ac:dyDescent="0.3">
      <c r="R1356" s="97"/>
    </row>
    <row r="1357" spans="18:18" hidden="1" x14ac:dyDescent="0.3">
      <c r="R1357" s="97"/>
    </row>
    <row r="1358" spans="18:18" hidden="1" x14ac:dyDescent="0.3">
      <c r="R1358" s="97"/>
    </row>
    <row r="1359" spans="18:18" hidden="1" x14ac:dyDescent="0.3">
      <c r="R1359" s="97"/>
    </row>
    <row r="1360" spans="18:18" hidden="1" x14ac:dyDescent="0.3">
      <c r="R1360" s="97"/>
    </row>
    <row r="1361" spans="18:18" hidden="1" x14ac:dyDescent="0.3">
      <c r="R1361" s="97"/>
    </row>
    <row r="1362" spans="18:18" hidden="1" x14ac:dyDescent="0.3">
      <c r="R1362" s="97"/>
    </row>
    <row r="1363" spans="18:18" hidden="1" x14ac:dyDescent="0.3">
      <c r="R1363" s="97"/>
    </row>
    <row r="1364" spans="18:18" hidden="1" x14ac:dyDescent="0.3">
      <c r="R1364" s="97"/>
    </row>
    <row r="1365" spans="18:18" hidden="1" x14ac:dyDescent="0.3">
      <c r="R1365" s="97"/>
    </row>
    <row r="1366" spans="18:18" hidden="1" x14ac:dyDescent="0.3">
      <c r="R1366" s="97"/>
    </row>
    <row r="1367" spans="18:18" hidden="1" x14ac:dyDescent="0.3">
      <c r="R1367" s="97"/>
    </row>
    <row r="1368" spans="18:18" hidden="1" x14ac:dyDescent="0.3">
      <c r="R1368" s="97"/>
    </row>
    <row r="1369" spans="18:18" hidden="1" x14ac:dyDescent="0.3">
      <c r="R1369" s="97"/>
    </row>
    <row r="1370" spans="18:18" hidden="1" x14ac:dyDescent="0.3">
      <c r="R1370" s="97"/>
    </row>
    <row r="1371" spans="18:18" hidden="1" x14ac:dyDescent="0.3">
      <c r="R1371" s="97"/>
    </row>
    <row r="1372" spans="18:18" hidden="1" x14ac:dyDescent="0.3">
      <c r="R1372" s="97"/>
    </row>
    <row r="1373" spans="18:18" hidden="1" x14ac:dyDescent="0.3">
      <c r="R1373" s="97"/>
    </row>
    <row r="1374" spans="18:18" hidden="1" x14ac:dyDescent="0.3">
      <c r="R1374" s="97"/>
    </row>
    <row r="1375" spans="18:18" hidden="1" x14ac:dyDescent="0.3">
      <c r="R1375" s="97"/>
    </row>
    <row r="1376" spans="18:18" hidden="1" x14ac:dyDescent="0.3">
      <c r="R1376" s="97"/>
    </row>
    <row r="1377" spans="18:18" hidden="1" x14ac:dyDescent="0.3">
      <c r="R1377" s="97"/>
    </row>
    <row r="1378" spans="18:18" hidden="1" x14ac:dyDescent="0.3">
      <c r="R1378" s="97"/>
    </row>
    <row r="1379" spans="18:18" hidden="1" x14ac:dyDescent="0.3">
      <c r="R1379" s="97"/>
    </row>
    <row r="1380" spans="18:18" hidden="1" x14ac:dyDescent="0.3">
      <c r="R1380" s="97"/>
    </row>
    <row r="1381" spans="18:18" hidden="1" x14ac:dyDescent="0.3">
      <c r="R1381" s="97"/>
    </row>
    <row r="1382" spans="18:18" hidden="1" x14ac:dyDescent="0.3">
      <c r="R1382" s="97"/>
    </row>
    <row r="1383" spans="18:18" hidden="1" x14ac:dyDescent="0.3">
      <c r="R1383" s="97"/>
    </row>
    <row r="1384" spans="18:18" hidden="1" x14ac:dyDescent="0.3">
      <c r="R1384" s="97"/>
    </row>
    <row r="1385" spans="18:18" hidden="1" x14ac:dyDescent="0.3">
      <c r="R1385" s="97"/>
    </row>
    <row r="1386" spans="18:18" hidden="1" x14ac:dyDescent="0.3">
      <c r="R1386" s="97"/>
    </row>
    <row r="1387" spans="18:18" hidden="1" x14ac:dyDescent="0.3">
      <c r="R1387" s="97"/>
    </row>
    <row r="1388" spans="18:18" hidden="1" x14ac:dyDescent="0.3">
      <c r="R1388" s="97"/>
    </row>
    <row r="1389" spans="18:18" hidden="1" x14ac:dyDescent="0.3">
      <c r="R1389" s="97"/>
    </row>
    <row r="1390" spans="18:18" hidden="1" x14ac:dyDescent="0.3">
      <c r="R1390" s="97"/>
    </row>
    <row r="1391" spans="18:18" hidden="1" x14ac:dyDescent="0.3">
      <c r="R1391" s="97"/>
    </row>
    <row r="1392" spans="18:18" hidden="1" x14ac:dyDescent="0.3">
      <c r="R1392" s="97"/>
    </row>
    <row r="1393" spans="18:18" hidden="1" x14ac:dyDescent="0.3">
      <c r="R1393" s="97"/>
    </row>
    <row r="1394" spans="18:18" hidden="1" x14ac:dyDescent="0.3">
      <c r="R1394" s="97"/>
    </row>
    <row r="1395" spans="18:18" hidden="1" x14ac:dyDescent="0.3">
      <c r="R1395" s="97"/>
    </row>
    <row r="1396" spans="18:18" hidden="1" x14ac:dyDescent="0.3">
      <c r="R1396" s="97"/>
    </row>
    <row r="1397" spans="18:18" hidden="1" x14ac:dyDescent="0.3">
      <c r="R1397" s="97"/>
    </row>
    <row r="1398" spans="18:18" hidden="1" x14ac:dyDescent="0.3">
      <c r="R1398" s="97"/>
    </row>
    <row r="1399" spans="18:18" hidden="1" x14ac:dyDescent="0.3">
      <c r="R1399" s="97"/>
    </row>
    <row r="1400" spans="18:18" hidden="1" x14ac:dyDescent="0.3">
      <c r="R1400" s="97"/>
    </row>
    <row r="1401" spans="18:18" hidden="1" x14ac:dyDescent="0.3">
      <c r="R1401" s="97"/>
    </row>
    <row r="1402" spans="18:18" hidden="1" x14ac:dyDescent="0.3">
      <c r="R1402" s="97"/>
    </row>
    <row r="1403" spans="18:18" hidden="1" x14ac:dyDescent="0.3">
      <c r="R1403" s="97"/>
    </row>
    <row r="1404" spans="18:18" hidden="1" x14ac:dyDescent="0.3">
      <c r="R1404" s="97"/>
    </row>
    <row r="1405" spans="18:18" hidden="1" x14ac:dyDescent="0.3">
      <c r="R1405" s="97"/>
    </row>
    <row r="1406" spans="18:18" hidden="1" x14ac:dyDescent="0.3">
      <c r="R1406" s="97"/>
    </row>
    <row r="1407" spans="18:18" hidden="1" x14ac:dyDescent="0.3">
      <c r="R1407" s="97"/>
    </row>
    <row r="1408" spans="18:18" hidden="1" x14ac:dyDescent="0.3">
      <c r="R1408" s="97"/>
    </row>
    <row r="1409" spans="18:18" hidden="1" x14ac:dyDescent="0.3">
      <c r="R1409" s="97"/>
    </row>
    <row r="1410" spans="18:18" hidden="1" x14ac:dyDescent="0.3">
      <c r="R1410" s="97"/>
    </row>
    <row r="1411" spans="18:18" hidden="1" x14ac:dyDescent="0.3">
      <c r="R1411" s="97"/>
    </row>
    <row r="1412" spans="18:18" hidden="1" x14ac:dyDescent="0.3">
      <c r="R1412" s="97"/>
    </row>
    <row r="1413" spans="18:18" hidden="1" x14ac:dyDescent="0.3">
      <c r="R1413" s="97"/>
    </row>
    <row r="1414" spans="18:18" hidden="1" x14ac:dyDescent="0.3">
      <c r="R1414" s="97"/>
    </row>
    <row r="1415" spans="18:18" hidden="1" x14ac:dyDescent="0.3">
      <c r="R1415" s="97"/>
    </row>
    <row r="1416" spans="18:18" hidden="1" x14ac:dyDescent="0.3">
      <c r="R1416" s="97"/>
    </row>
    <row r="1417" spans="18:18" hidden="1" x14ac:dyDescent="0.3">
      <c r="R1417" s="97"/>
    </row>
    <row r="1418" spans="18:18" hidden="1" x14ac:dyDescent="0.3">
      <c r="R1418" s="97"/>
    </row>
    <row r="1419" spans="18:18" hidden="1" x14ac:dyDescent="0.3">
      <c r="R1419" s="97"/>
    </row>
    <row r="1420" spans="18:18" hidden="1" x14ac:dyDescent="0.3">
      <c r="R1420" s="97"/>
    </row>
    <row r="1421" spans="18:18" hidden="1" x14ac:dyDescent="0.3">
      <c r="R1421" s="97"/>
    </row>
    <row r="1422" spans="18:18" hidden="1" x14ac:dyDescent="0.3">
      <c r="R1422" s="97"/>
    </row>
    <row r="1423" spans="18:18" hidden="1" x14ac:dyDescent="0.3">
      <c r="R1423" s="97"/>
    </row>
    <row r="1424" spans="18:18" hidden="1" x14ac:dyDescent="0.3">
      <c r="R1424" s="97"/>
    </row>
    <row r="1425" spans="18:18" hidden="1" x14ac:dyDescent="0.3">
      <c r="R1425" s="97"/>
    </row>
    <row r="1426" spans="18:18" hidden="1" x14ac:dyDescent="0.3">
      <c r="R1426" s="97"/>
    </row>
    <row r="1427" spans="18:18" hidden="1" x14ac:dyDescent="0.3">
      <c r="R1427" s="97"/>
    </row>
    <row r="1428" spans="18:18" hidden="1" x14ac:dyDescent="0.3">
      <c r="R1428" s="97"/>
    </row>
    <row r="1429" spans="18:18" hidden="1" x14ac:dyDescent="0.3">
      <c r="R1429" s="97"/>
    </row>
    <row r="1430" spans="18:18" hidden="1" x14ac:dyDescent="0.3">
      <c r="R1430" s="97"/>
    </row>
    <row r="1431" spans="18:18" hidden="1" x14ac:dyDescent="0.3">
      <c r="R1431" s="97"/>
    </row>
    <row r="1432" spans="18:18" hidden="1" x14ac:dyDescent="0.3">
      <c r="R1432" s="97"/>
    </row>
    <row r="1433" spans="18:18" hidden="1" x14ac:dyDescent="0.3">
      <c r="R1433" s="97"/>
    </row>
    <row r="1434" spans="18:18" hidden="1" x14ac:dyDescent="0.3">
      <c r="R1434" s="97"/>
    </row>
    <row r="1435" spans="18:18" hidden="1" x14ac:dyDescent="0.3">
      <c r="R1435" s="97"/>
    </row>
    <row r="1436" spans="18:18" hidden="1" x14ac:dyDescent="0.3">
      <c r="R1436" s="97"/>
    </row>
    <row r="1437" spans="18:18" hidden="1" x14ac:dyDescent="0.3">
      <c r="R1437" s="97"/>
    </row>
    <row r="1438" spans="18:18" hidden="1" x14ac:dyDescent="0.3">
      <c r="R1438" s="97"/>
    </row>
    <row r="1439" spans="18:18" hidden="1" x14ac:dyDescent="0.3">
      <c r="R1439" s="97"/>
    </row>
    <row r="1440" spans="18:18" hidden="1" x14ac:dyDescent="0.3">
      <c r="R1440" s="97"/>
    </row>
    <row r="1441" spans="18:18" hidden="1" x14ac:dyDescent="0.3">
      <c r="R1441" s="97"/>
    </row>
    <row r="1442" spans="18:18" hidden="1" x14ac:dyDescent="0.3">
      <c r="R1442" s="97"/>
    </row>
    <row r="1443" spans="18:18" hidden="1" x14ac:dyDescent="0.3">
      <c r="R1443" s="97"/>
    </row>
    <row r="1444" spans="18:18" hidden="1" x14ac:dyDescent="0.3">
      <c r="R1444" s="97"/>
    </row>
    <row r="1445" spans="18:18" hidden="1" x14ac:dyDescent="0.3">
      <c r="R1445" s="97"/>
    </row>
    <row r="1446" spans="18:18" hidden="1" x14ac:dyDescent="0.3">
      <c r="R1446" s="97"/>
    </row>
    <row r="1447" spans="18:18" hidden="1" x14ac:dyDescent="0.3">
      <c r="R1447" s="97"/>
    </row>
    <row r="1448" spans="18:18" hidden="1" x14ac:dyDescent="0.3">
      <c r="R1448" s="97"/>
    </row>
    <row r="1449" spans="18:18" hidden="1" x14ac:dyDescent="0.3">
      <c r="R1449" s="97"/>
    </row>
    <row r="1450" spans="18:18" hidden="1" x14ac:dyDescent="0.3">
      <c r="R1450" s="97"/>
    </row>
    <row r="1451" spans="18:18" hidden="1" x14ac:dyDescent="0.3">
      <c r="R1451" s="97"/>
    </row>
    <row r="1452" spans="18:18" hidden="1" x14ac:dyDescent="0.3">
      <c r="R1452" s="97"/>
    </row>
    <row r="1453" spans="18:18" hidden="1" x14ac:dyDescent="0.3">
      <c r="R1453" s="97"/>
    </row>
    <row r="1454" spans="18:18" hidden="1" x14ac:dyDescent="0.3">
      <c r="R1454" s="97"/>
    </row>
    <row r="1455" spans="18:18" hidden="1" x14ac:dyDescent="0.3">
      <c r="R1455" s="97"/>
    </row>
    <row r="1456" spans="18:18" hidden="1" x14ac:dyDescent="0.3">
      <c r="R1456" s="97"/>
    </row>
    <row r="1457" spans="18:18" hidden="1" x14ac:dyDescent="0.3">
      <c r="R1457" s="97"/>
    </row>
    <row r="1458" spans="18:18" hidden="1" x14ac:dyDescent="0.3">
      <c r="R1458" s="97"/>
    </row>
    <row r="1459" spans="18:18" hidden="1" x14ac:dyDescent="0.3">
      <c r="R1459" s="97"/>
    </row>
    <row r="1460" spans="18:18" hidden="1" x14ac:dyDescent="0.3">
      <c r="R1460" s="97"/>
    </row>
    <row r="1461" spans="18:18" hidden="1" x14ac:dyDescent="0.3">
      <c r="R1461" s="97"/>
    </row>
    <row r="1462" spans="18:18" hidden="1" x14ac:dyDescent="0.3">
      <c r="R1462" s="97"/>
    </row>
    <row r="1463" spans="18:18" hidden="1" x14ac:dyDescent="0.3">
      <c r="R1463" s="97"/>
    </row>
    <row r="1464" spans="18:18" hidden="1" x14ac:dyDescent="0.3">
      <c r="R1464" s="97"/>
    </row>
    <row r="1465" spans="18:18" hidden="1" x14ac:dyDescent="0.3">
      <c r="R1465" s="97"/>
    </row>
    <row r="1466" spans="18:18" hidden="1" x14ac:dyDescent="0.3">
      <c r="R1466" s="97"/>
    </row>
    <row r="1467" spans="18:18" hidden="1" x14ac:dyDescent="0.3">
      <c r="R1467" s="97"/>
    </row>
    <row r="1468" spans="18:18" hidden="1" x14ac:dyDescent="0.3">
      <c r="R1468" s="97"/>
    </row>
    <row r="1469" spans="18:18" hidden="1" x14ac:dyDescent="0.3">
      <c r="R1469" s="97"/>
    </row>
    <row r="1470" spans="18:18" hidden="1" x14ac:dyDescent="0.3">
      <c r="R1470" s="97"/>
    </row>
    <row r="1471" spans="18:18" hidden="1" x14ac:dyDescent="0.3">
      <c r="R1471" s="97"/>
    </row>
    <row r="1472" spans="18:18" hidden="1" x14ac:dyDescent="0.3">
      <c r="R1472" s="97"/>
    </row>
    <row r="1473" spans="18:18" hidden="1" x14ac:dyDescent="0.3">
      <c r="R1473" s="97"/>
    </row>
    <row r="1474" spans="18:18" hidden="1" x14ac:dyDescent="0.3">
      <c r="R1474" s="97"/>
    </row>
    <row r="1475" spans="18:18" hidden="1" x14ac:dyDescent="0.3">
      <c r="R1475" s="97"/>
    </row>
    <row r="1476" spans="18:18" hidden="1" x14ac:dyDescent="0.3">
      <c r="R1476" s="97"/>
    </row>
    <row r="1477" spans="18:18" hidden="1" x14ac:dyDescent="0.3">
      <c r="R1477" s="97"/>
    </row>
    <row r="1478" spans="18:18" hidden="1" x14ac:dyDescent="0.3">
      <c r="R1478" s="97"/>
    </row>
    <row r="1479" spans="18:18" hidden="1" x14ac:dyDescent="0.3">
      <c r="R1479" s="97"/>
    </row>
    <row r="1480" spans="18:18" hidden="1" x14ac:dyDescent="0.3">
      <c r="R1480" s="97"/>
    </row>
    <row r="1481" spans="18:18" hidden="1" x14ac:dyDescent="0.3">
      <c r="R1481" s="97"/>
    </row>
    <row r="1482" spans="18:18" hidden="1" x14ac:dyDescent="0.3">
      <c r="R1482" s="97"/>
    </row>
    <row r="1483" spans="18:18" hidden="1" x14ac:dyDescent="0.3">
      <c r="R1483" s="97"/>
    </row>
    <row r="1484" spans="18:18" hidden="1" x14ac:dyDescent="0.3">
      <c r="R1484" s="97"/>
    </row>
    <row r="1485" spans="18:18" hidden="1" x14ac:dyDescent="0.3">
      <c r="R1485" s="97"/>
    </row>
    <row r="1486" spans="18:18" hidden="1" x14ac:dyDescent="0.3">
      <c r="R1486" s="97"/>
    </row>
    <row r="1487" spans="18:18" hidden="1" x14ac:dyDescent="0.3">
      <c r="R1487" s="97"/>
    </row>
    <row r="1488" spans="18:18" hidden="1" x14ac:dyDescent="0.3">
      <c r="R1488" s="97"/>
    </row>
    <row r="1489" spans="18:18" hidden="1" x14ac:dyDescent="0.3">
      <c r="R1489" s="97"/>
    </row>
    <row r="1490" spans="18:18" hidden="1" x14ac:dyDescent="0.3">
      <c r="R1490" s="97"/>
    </row>
    <row r="1491" spans="18:18" hidden="1" x14ac:dyDescent="0.3">
      <c r="R1491" s="97"/>
    </row>
    <row r="1492" spans="18:18" hidden="1" x14ac:dyDescent="0.3">
      <c r="R1492" s="97"/>
    </row>
    <row r="1493" spans="18:18" hidden="1" x14ac:dyDescent="0.3">
      <c r="R1493" s="97"/>
    </row>
    <row r="1494" spans="18:18" hidden="1" x14ac:dyDescent="0.3">
      <c r="R1494" s="97"/>
    </row>
    <row r="1495" spans="18:18" hidden="1" x14ac:dyDescent="0.3">
      <c r="R1495" s="97"/>
    </row>
    <row r="1496" spans="18:18" hidden="1" x14ac:dyDescent="0.3">
      <c r="R1496" s="97"/>
    </row>
    <row r="1497" spans="18:18" hidden="1" x14ac:dyDescent="0.3">
      <c r="R1497" s="97"/>
    </row>
    <row r="1498" spans="18:18" hidden="1" x14ac:dyDescent="0.3">
      <c r="R1498" s="97"/>
    </row>
    <row r="1499" spans="18:18" hidden="1" x14ac:dyDescent="0.3">
      <c r="R1499" s="97"/>
    </row>
    <row r="1500" spans="18:18" hidden="1" x14ac:dyDescent="0.3">
      <c r="R1500" s="97"/>
    </row>
    <row r="1501" spans="18:18" hidden="1" x14ac:dyDescent="0.3">
      <c r="R1501" s="97"/>
    </row>
    <row r="1502" spans="18:18" hidden="1" x14ac:dyDescent="0.3">
      <c r="R1502" s="97"/>
    </row>
    <row r="1503" spans="18:18" hidden="1" x14ac:dyDescent="0.3">
      <c r="R1503" s="97"/>
    </row>
    <row r="1504" spans="18:18" hidden="1" x14ac:dyDescent="0.3">
      <c r="R1504" s="97"/>
    </row>
    <row r="1505" spans="18:18" hidden="1" x14ac:dyDescent="0.3">
      <c r="R1505" s="97"/>
    </row>
    <row r="1506" spans="18:18" hidden="1" x14ac:dyDescent="0.3">
      <c r="R1506" s="97"/>
    </row>
    <row r="1507" spans="18:18" hidden="1" x14ac:dyDescent="0.3">
      <c r="R1507" s="97"/>
    </row>
    <row r="1508" spans="18:18" hidden="1" x14ac:dyDescent="0.3">
      <c r="R1508" s="97"/>
    </row>
    <row r="1509" spans="18:18" hidden="1" x14ac:dyDescent="0.3">
      <c r="R1509" s="97"/>
    </row>
    <row r="1510" spans="18:18" hidden="1" x14ac:dyDescent="0.3">
      <c r="R1510" s="97"/>
    </row>
    <row r="1511" spans="18:18" hidden="1" x14ac:dyDescent="0.3">
      <c r="R1511" s="97"/>
    </row>
    <row r="1512" spans="18:18" hidden="1" x14ac:dyDescent="0.3">
      <c r="R1512" s="97"/>
    </row>
    <row r="1513" spans="18:18" hidden="1" x14ac:dyDescent="0.3">
      <c r="R1513" s="97"/>
    </row>
    <row r="1514" spans="18:18" hidden="1" x14ac:dyDescent="0.3">
      <c r="R1514" s="97"/>
    </row>
    <row r="1515" spans="18:18" hidden="1" x14ac:dyDescent="0.3">
      <c r="R1515" s="97"/>
    </row>
    <row r="1516" spans="18:18" hidden="1" x14ac:dyDescent="0.3">
      <c r="R1516" s="97"/>
    </row>
    <row r="1517" spans="18:18" hidden="1" x14ac:dyDescent="0.3">
      <c r="R1517" s="97"/>
    </row>
    <row r="1518" spans="18:18" hidden="1" x14ac:dyDescent="0.3">
      <c r="R1518" s="97"/>
    </row>
    <row r="1519" spans="18:18" hidden="1" x14ac:dyDescent="0.3">
      <c r="R1519" s="97"/>
    </row>
    <row r="1520" spans="18:18" hidden="1" x14ac:dyDescent="0.3">
      <c r="R1520" s="97"/>
    </row>
    <row r="1521" spans="18:18" hidden="1" x14ac:dyDescent="0.3">
      <c r="R1521" s="97"/>
    </row>
    <row r="1522" spans="18:18" hidden="1" x14ac:dyDescent="0.3">
      <c r="R1522" s="97"/>
    </row>
    <row r="1523" spans="18:18" hidden="1" x14ac:dyDescent="0.3">
      <c r="R1523" s="97"/>
    </row>
    <row r="1524" spans="18:18" hidden="1" x14ac:dyDescent="0.3">
      <c r="R1524" s="97"/>
    </row>
    <row r="1525" spans="18:18" hidden="1" x14ac:dyDescent="0.3">
      <c r="R1525" s="97"/>
    </row>
    <row r="1526" spans="18:18" hidden="1" x14ac:dyDescent="0.3">
      <c r="R1526" s="97"/>
    </row>
    <row r="1527" spans="18:18" hidden="1" x14ac:dyDescent="0.3">
      <c r="R1527" s="97"/>
    </row>
    <row r="1528" spans="18:18" hidden="1" x14ac:dyDescent="0.3">
      <c r="R1528" s="97"/>
    </row>
    <row r="1529" spans="18:18" hidden="1" x14ac:dyDescent="0.3">
      <c r="R1529" s="97"/>
    </row>
    <row r="1530" spans="18:18" hidden="1" x14ac:dyDescent="0.3">
      <c r="R1530" s="97"/>
    </row>
    <row r="1531" spans="18:18" hidden="1" x14ac:dyDescent="0.3">
      <c r="R1531" s="97"/>
    </row>
    <row r="1532" spans="18:18" hidden="1" x14ac:dyDescent="0.3">
      <c r="R1532" s="97"/>
    </row>
    <row r="1533" spans="18:18" hidden="1" x14ac:dyDescent="0.3">
      <c r="R1533" s="97"/>
    </row>
    <row r="1534" spans="18:18" hidden="1" x14ac:dyDescent="0.3">
      <c r="R1534" s="97"/>
    </row>
    <row r="1535" spans="18:18" hidden="1" x14ac:dyDescent="0.3">
      <c r="R1535" s="97"/>
    </row>
    <row r="1536" spans="18:18" hidden="1" x14ac:dyDescent="0.3">
      <c r="R1536" s="97"/>
    </row>
    <row r="1537" spans="18:18" hidden="1" x14ac:dyDescent="0.3">
      <c r="R1537" s="97"/>
    </row>
    <row r="1538" spans="18:18" hidden="1" x14ac:dyDescent="0.3">
      <c r="R1538" s="97"/>
    </row>
    <row r="1539" spans="18:18" hidden="1" x14ac:dyDescent="0.3">
      <c r="R1539" s="97"/>
    </row>
    <row r="1540" spans="18:18" hidden="1" x14ac:dyDescent="0.3">
      <c r="R1540" s="97"/>
    </row>
    <row r="1541" spans="18:18" hidden="1" x14ac:dyDescent="0.3">
      <c r="R1541" s="97"/>
    </row>
    <row r="1542" spans="18:18" hidden="1" x14ac:dyDescent="0.3">
      <c r="R1542" s="97"/>
    </row>
    <row r="1543" spans="18:18" hidden="1" x14ac:dyDescent="0.3">
      <c r="R1543" s="97"/>
    </row>
    <row r="1544" spans="18:18" hidden="1" x14ac:dyDescent="0.3">
      <c r="R1544" s="97"/>
    </row>
    <row r="1545" spans="18:18" hidden="1" x14ac:dyDescent="0.3">
      <c r="R1545" s="97"/>
    </row>
    <row r="1546" spans="18:18" hidden="1" x14ac:dyDescent="0.3">
      <c r="R1546" s="97"/>
    </row>
    <row r="1547" spans="18:18" hidden="1" x14ac:dyDescent="0.3">
      <c r="R1547" s="97"/>
    </row>
    <row r="1548" spans="18:18" hidden="1" x14ac:dyDescent="0.3">
      <c r="R1548" s="97"/>
    </row>
    <row r="1549" spans="18:18" hidden="1" x14ac:dyDescent="0.3">
      <c r="R1549" s="97"/>
    </row>
    <row r="1550" spans="18:18" hidden="1" x14ac:dyDescent="0.3">
      <c r="R1550" s="97"/>
    </row>
    <row r="1551" spans="18:18" hidden="1" x14ac:dyDescent="0.3">
      <c r="R1551" s="97"/>
    </row>
    <row r="1552" spans="18:18" hidden="1" x14ac:dyDescent="0.3">
      <c r="R1552" s="97"/>
    </row>
    <row r="1553" spans="18:18" hidden="1" x14ac:dyDescent="0.3">
      <c r="R1553" s="97"/>
    </row>
    <row r="1554" spans="18:18" hidden="1" x14ac:dyDescent="0.3">
      <c r="R1554" s="97"/>
    </row>
    <row r="1555" spans="18:18" hidden="1" x14ac:dyDescent="0.3">
      <c r="R1555" s="97"/>
    </row>
    <row r="1556" spans="18:18" hidden="1" x14ac:dyDescent="0.3">
      <c r="R1556" s="97"/>
    </row>
    <row r="1557" spans="18:18" hidden="1" x14ac:dyDescent="0.3">
      <c r="R1557" s="97"/>
    </row>
    <row r="1558" spans="18:18" hidden="1" x14ac:dyDescent="0.3">
      <c r="R1558" s="97"/>
    </row>
    <row r="1559" spans="18:18" hidden="1" x14ac:dyDescent="0.3">
      <c r="R1559" s="97"/>
    </row>
    <row r="1560" spans="18:18" hidden="1" x14ac:dyDescent="0.3">
      <c r="R1560" s="97"/>
    </row>
    <row r="1561" spans="18:18" hidden="1" x14ac:dyDescent="0.3">
      <c r="R1561" s="97"/>
    </row>
    <row r="1562" spans="18:18" hidden="1" x14ac:dyDescent="0.3">
      <c r="R1562" s="97"/>
    </row>
    <row r="1563" spans="18:18" hidden="1" x14ac:dyDescent="0.3">
      <c r="R1563" s="97"/>
    </row>
    <row r="1564" spans="18:18" hidden="1" x14ac:dyDescent="0.3">
      <c r="R1564" s="97"/>
    </row>
    <row r="1565" spans="18:18" hidden="1" x14ac:dyDescent="0.3">
      <c r="R1565" s="97"/>
    </row>
    <row r="1566" spans="18:18" hidden="1" x14ac:dyDescent="0.3">
      <c r="R1566" s="97"/>
    </row>
    <row r="1567" spans="18:18" hidden="1" x14ac:dyDescent="0.3">
      <c r="R1567" s="97"/>
    </row>
    <row r="1568" spans="18:18" hidden="1" x14ac:dyDescent="0.3">
      <c r="R1568" s="97"/>
    </row>
    <row r="1569" spans="18:18" hidden="1" x14ac:dyDescent="0.3">
      <c r="R1569" s="97"/>
    </row>
    <row r="1570" spans="18:18" hidden="1" x14ac:dyDescent="0.3">
      <c r="R1570" s="97"/>
    </row>
    <row r="1571" spans="18:18" hidden="1" x14ac:dyDescent="0.3">
      <c r="R1571" s="97"/>
    </row>
    <row r="1572" spans="18:18" hidden="1" x14ac:dyDescent="0.3">
      <c r="R1572" s="97"/>
    </row>
    <row r="1573" spans="18:18" hidden="1" x14ac:dyDescent="0.3">
      <c r="R1573" s="97"/>
    </row>
    <row r="1574" spans="18:18" hidden="1" x14ac:dyDescent="0.3">
      <c r="R1574" s="97"/>
    </row>
    <row r="1575" spans="18:18" hidden="1" x14ac:dyDescent="0.3">
      <c r="R1575" s="97"/>
    </row>
    <row r="1576" spans="18:18" hidden="1" x14ac:dyDescent="0.3">
      <c r="R1576" s="97"/>
    </row>
    <row r="1577" spans="18:18" hidden="1" x14ac:dyDescent="0.3">
      <c r="R1577" s="97"/>
    </row>
    <row r="1578" spans="18:18" hidden="1" x14ac:dyDescent="0.3">
      <c r="R1578" s="97"/>
    </row>
    <row r="1579" spans="18:18" hidden="1" x14ac:dyDescent="0.3">
      <c r="R1579" s="97"/>
    </row>
    <row r="1580" spans="18:18" hidden="1" x14ac:dyDescent="0.3">
      <c r="R1580" s="97"/>
    </row>
    <row r="1581" spans="18:18" hidden="1" x14ac:dyDescent="0.3">
      <c r="R1581" s="97"/>
    </row>
    <row r="1582" spans="18:18" hidden="1" x14ac:dyDescent="0.3">
      <c r="R1582" s="97"/>
    </row>
    <row r="1583" spans="18:18" hidden="1" x14ac:dyDescent="0.3">
      <c r="R1583" s="97"/>
    </row>
    <row r="1584" spans="18:18" hidden="1" x14ac:dyDescent="0.3">
      <c r="R1584" s="97"/>
    </row>
    <row r="1585" spans="18:18" hidden="1" x14ac:dyDescent="0.3">
      <c r="R1585" s="97"/>
    </row>
    <row r="1586" spans="18:18" hidden="1" x14ac:dyDescent="0.3">
      <c r="R1586" s="97"/>
    </row>
    <row r="1587" spans="18:18" hidden="1" x14ac:dyDescent="0.3">
      <c r="R1587" s="97"/>
    </row>
    <row r="1588" spans="18:18" hidden="1" x14ac:dyDescent="0.3">
      <c r="R1588" s="97"/>
    </row>
    <row r="1589" spans="18:18" hidden="1" x14ac:dyDescent="0.3">
      <c r="R1589" s="97"/>
    </row>
    <row r="1590" spans="18:18" hidden="1" x14ac:dyDescent="0.3">
      <c r="R1590" s="97"/>
    </row>
    <row r="1591" spans="18:18" hidden="1" x14ac:dyDescent="0.3">
      <c r="R1591" s="97"/>
    </row>
    <row r="1592" spans="18:18" hidden="1" x14ac:dyDescent="0.3">
      <c r="R1592" s="97"/>
    </row>
    <row r="1593" spans="18:18" hidden="1" x14ac:dyDescent="0.3">
      <c r="R1593" s="97"/>
    </row>
    <row r="1594" spans="18:18" hidden="1" x14ac:dyDescent="0.3">
      <c r="R1594" s="97"/>
    </row>
    <row r="1595" spans="18:18" hidden="1" x14ac:dyDescent="0.3">
      <c r="R1595" s="97"/>
    </row>
    <row r="1596" spans="18:18" hidden="1" x14ac:dyDescent="0.3">
      <c r="R1596" s="97"/>
    </row>
    <row r="1597" spans="18:18" hidden="1" x14ac:dyDescent="0.3">
      <c r="R1597" s="97"/>
    </row>
    <row r="1598" spans="18:18" hidden="1" x14ac:dyDescent="0.3">
      <c r="R1598" s="97"/>
    </row>
    <row r="1599" spans="18:18" hidden="1" x14ac:dyDescent="0.3">
      <c r="R1599" s="97"/>
    </row>
    <row r="1600" spans="18:18" hidden="1" x14ac:dyDescent="0.3">
      <c r="R1600" s="97"/>
    </row>
    <row r="1601" spans="18:18" hidden="1" x14ac:dyDescent="0.3">
      <c r="R1601" s="97"/>
    </row>
    <row r="1602" spans="18:18" hidden="1" x14ac:dyDescent="0.3">
      <c r="R1602" s="97"/>
    </row>
    <row r="1603" spans="18:18" hidden="1" x14ac:dyDescent="0.3">
      <c r="R1603" s="97"/>
    </row>
    <row r="1604" spans="18:18" hidden="1" x14ac:dyDescent="0.3">
      <c r="R1604" s="97"/>
    </row>
    <row r="1605" spans="18:18" hidden="1" x14ac:dyDescent="0.3">
      <c r="R1605" s="97"/>
    </row>
    <row r="1606" spans="18:18" hidden="1" x14ac:dyDescent="0.3">
      <c r="R1606" s="97"/>
    </row>
    <row r="1607" spans="18:18" hidden="1" x14ac:dyDescent="0.3">
      <c r="R1607" s="97"/>
    </row>
    <row r="1608" spans="18:18" hidden="1" x14ac:dyDescent="0.3">
      <c r="R1608" s="97"/>
    </row>
    <row r="1609" spans="18:18" hidden="1" x14ac:dyDescent="0.3">
      <c r="R1609" s="97"/>
    </row>
    <row r="1610" spans="18:18" hidden="1" x14ac:dyDescent="0.3">
      <c r="R1610" s="97"/>
    </row>
    <row r="1611" spans="18:18" hidden="1" x14ac:dyDescent="0.3">
      <c r="R1611" s="97"/>
    </row>
    <row r="1612" spans="18:18" hidden="1" x14ac:dyDescent="0.3">
      <c r="R1612" s="97"/>
    </row>
    <row r="1613" spans="18:18" hidden="1" x14ac:dyDescent="0.3">
      <c r="R1613" s="97"/>
    </row>
    <row r="1614" spans="18:18" hidden="1" x14ac:dyDescent="0.3">
      <c r="R1614" s="97"/>
    </row>
    <row r="1615" spans="18:18" hidden="1" x14ac:dyDescent="0.3">
      <c r="R1615" s="97"/>
    </row>
    <row r="1616" spans="18:18" hidden="1" x14ac:dyDescent="0.3">
      <c r="R1616" s="97"/>
    </row>
    <row r="1617" spans="18:18" hidden="1" x14ac:dyDescent="0.3">
      <c r="R1617" s="97"/>
    </row>
    <row r="1618" spans="18:18" hidden="1" x14ac:dyDescent="0.3">
      <c r="R1618" s="97"/>
    </row>
    <row r="1619" spans="18:18" hidden="1" x14ac:dyDescent="0.3">
      <c r="R1619" s="97"/>
    </row>
    <row r="1620" spans="18:18" hidden="1" x14ac:dyDescent="0.3">
      <c r="R1620" s="97"/>
    </row>
    <row r="1621" spans="18:18" hidden="1" x14ac:dyDescent="0.3">
      <c r="R1621" s="97"/>
    </row>
    <row r="1622" spans="18:18" hidden="1" x14ac:dyDescent="0.3">
      <c r="R1622" s="97"/>
    </row>
    <row r="1623" spans="18:18" hidden="1" x14ac:dyDescent="0.3">
      <c r="R1623" s="97"/>
    </row>
    <row r="1624" spans="18:18" hidden="1" x14ac:dyDescent="0.3">
      <c r="R1624" s="97"/>
    </row>
    <row r="1625" spans="18:18" hidden="1" x14ac:dyDescent="0.3">
      <c r="R1625" s="97"/>
    </row>
    <row r="1626" spans="18:18" hidden="1" x14ac:dyDescent="0.3">
      <c r="R1626" s="97"/>
    </row>
    <row r="1627" spans="18:18" hidden="1" x14ac:dyDescent="0.3">
      <c r="R1627" s="97"/>
    </row>
    <row r="1628" spans="18:18" hidden="1" x14ac:dyDescent="0.3">
      <c r="R1628" s="97"/>
    </row>
    <row r="1629" spans="18:18" hidden="1" x14ac:dyDescent="0.3">
      <c r="R1629" s="97"/>
    </row>
    <row r="1630" spans="18:18" hidden="1" x14ac:dyDescent="0.3">
      <c r="R1630" s="97"/>
    </row>
    <row r="1631" spans="18:18" hidden="1" x14ac:dyDescent="0.3">
      <c r="R1631" s="97"/>
    </row>
    <row r="1632" spans="18:18" hidden="1" x14ac:dyDescent="0.3">
      <c r="R1632" s="97"/>
    </row>
    <row r="1633" spans="18:18" hidden="1" x14ac:dyDescent="0.3">
      <c r="R1633" s="97"/>
    </row>
    <row r="1634" spans="18:18" hidden="1" x14ac:dyDescent="0.3">
      <c r="R1634" s="97"/>
    </row>
    <row r="1635" spans="18:18" hidden="1" x14ac:dyDescent="0.3">
      <c r="R1635" s="97"/>
    </row>
    <row r="1636" spans="18:18" hidden="1" x14ac:dyDescent="0.3">
      <c r="R1636" s="97"/>
    </row>
    <row r="1637" spans="18:18" hidden="1" x14ac:dyDescent="0.3">
      <c r="R1637" s="97"/>
    </row>
    <row r="1638" spans="18:18" hidden="1" x14ac:dyDescent="0.3">
      <c r="R1638" s="97"/>
    </row>
    <row r="1639" spans="18:18" hidden="1" x14ac:dyDescent="0.3">
      <c r="R1639" s="97"/>
    </row>
    <row r="1640" spans="18:18" hidden="1" x14ac:dyDescent="0.3">
      <c r="R1640" s="97"/>
    </row>
    <row r="1641" spans="18:18" hidden="1" x14ac:dyDescent="0.3">
      <c r="R1641" s="97"/>
    </row>
    <row r="1642" spans="18:18" hidden="1" x14ac:dyDescent="0.3">
      <c r="R1642" s="97"/>
    </row>
    <row r="1643" spans="18:18" hidden="1" x14ac:dyDescent="0.3">
      <c r="R1643" s="97"/>
    </row>
    <row r="1644" spans="18:18" hidden="1" x14ac:dyDescent="0.3">
      <c r="R1644" s="97"/>
    </row>
    <row r="1645" spans="18:18" hidden="1" x14ac:dyDescent="0.3">
      <c r="R1645" s="97"/>
    </row>
    <row r="1646" spans="18:18" hidden="1" x14ac:dyDescent="0.3">
      <c r="R1646" s="97"/>
    </row>
    <row r="1647" spans="18:18" hidden="1" x14ac:dyDescent="0.3">
      <c r="R1647" s="97"/>
    </row>
    <row r="1648" spans="18:18" hidden="1" x14ac:dyDescent="0.3">
      <c r="R1648" s="97"/>
    </row>
    <row r="1649" spans="18:18" hidden="1" x14ac:dyDescent="0.3">
      <c r="R1649" s="97"/>
    </row>
    <row r="1650" spans="18:18" hidden="1" x14ac:dyDescent="0.3">
      <c r="R1650" s="97"/>
    </row>
    <row r="1651" spans="18:18" hidden="1" x14ac:dyDescent="0.3">
      <c r="R1651" s="97"/>
    </row>
    <row r="1652" spans="18:18" hidden="1" x14ac:dyDescent="0.3">
      <c r="R1652" s="97"/>
    </row>
    <row r="1653" spans="18:18" hidden="1" x14ac:dyDescent="0.3">
      <c r="R1653" s="97"/>
    </row>
    <row r="1654" spans="18:18" hidden="1" x14ac:dyDescent="0.3">
      <c r="R1654" s="97"/>
    </row>
    <row r="1655" spans="18:18" hidden="1" x14ac:dyDescent="0.3">
      <c r="R1655" s="97"/>
    </row>
    <row r="1656" spans="18:18" hidden="1" x14ac:dyDescent="0.3">
      <c r="R1656" s="97"/>
    </row>
    <row r="1657" spans="18:18" hidden="1" x14ac:dyDescent="0.3">
      <c r="R1657" s="97"/>
    </row>
    <row r="1658" spans="18:18" hidden="1" x14ac:dyDescent="0.3">
      <c r="R1658" s="97"/>
    </row>
    <row r="1659" spans="18:18" hidden="1" x14ac:dyDescent="0.3">
      <c r="R1659" s="97"/>
    </row>
    <row r="1660" spans="18:18" hidden="1" x14ac:dyDescent="0.3">
      <c r="R1660" s="97"/>
    </row>
    <row r="1661" spans="18:18" hidden="1" x14ac:dyDescent="0.3">
      <c r="R1661" s="97"/>
    </row>
    <row r="1662" spans="18:18" hidden="1" x14ac:dyDescent="0.3">
      <c r="R1662" s="97"/>
    </row>
    <row r="1663" spans="18:18" hidden="1" x14ac:dyDescent="0.3">
      <c r="R1663" s="97"/>
    </row>
    <row r="1664" spans="18:18" hidden="1" x14ac:dyDescent="0.3">
      <c r="R1664" s="97"/>
    </row>
    <row r="1665" spans="18:18" hidden="1" x14ac:dyDescent="0.3">
      <c r="R1665" s="97"/>
    </row>
    <row r="1666" spans="18:18" hidden="1" x14ac:dyDescent="0.3">
      <c r="R1666" s="97"/>
    </row>
    <row r="1667" spans="18:18" hidden="1" x14ac:dyDescent="0.3">
      <c r="R1667" s="97"/>
    </row>
    <row r="1668" spans="18:18" hidden="1" x14ac:dyDescent="0.3">
      <c r="R1668" s="97"/>
    </row>
    <row r="1669" spans="18:18" hidden="1" x14ac:dyDescent="0.3">
      <c r="R1669" s="97"/>
    </row>
    <row r="1670" spans="18:18" hidden="1" x14ac:dyDescent="0.3">
      <c r="R1670" s="97"/>
    </row>
    <row r="1671" spans="18:18" hidden="1" x14ac:dyDescent="0.3">
      <c r="R1671" s="97"/>
    </row>
    <row r="1672" spans="18:18" hidden="1" x14ac:dyDescent="0.3">
      <c r="R1672" s="97"/>
    </row>
    <row r="1673" spans="18:18" hidden="1" x14ac:dyDescent="0.3">
      <c r="R1673" s="97"/>
    </row>
    <row r="1674" spans="18:18" hidden="1" x14ac:dyDescent="0.3">
      <c r="R1674" s="97"/>
    </row>
    <row r="1675" spans="18:18" hidden="1" x14ac:dyDescent="0.3">
      <c r="R1675" s="97"/>
    </row>
    <row r="1676" spans="18:18" hidden="1" x14ac:dyDescent="0.3">
      <c r="R1676" s="97"/>
    </row>
    <row r="1677" spans="18:18" hidden="1" x14ac:dyDescent="0.3">
      <c r="R1677" s="97"/>
    </row>
    <row r="1678" spans="18:18" hidden="1" x14ac:dyDescent="0.3">
      <c r="R1678" s="97"/>
    </row>
    <row r="1679" spans="18:18" hidden="1" x14ac:dyDescent="0.3">
      <c r="R1679" s="97"/>
    </row>
    <row r="1680" spans="18:18" hidden="1" x14ac:dyDescent="0.3">
      <c r="R1680" s="97"/>
    </row>
    <row r="1681" spans="18:18" hidden="1" x14ac:dyDescent="0.3">
      <c r="R1681" s="97"/>
    </row>
    <row r="1682" spans="18:18" hidden="1" x14ac:dyDescent="0.3">
      <c r="R1682" s="97"/>
    </row>
    <row r="1683" spans="18:18" hidden="1" x14ac:dyDescent="0.3">
      <c r="R1683" s="97"/>
    </row>
    <row r="1684" spans="18:18" hidden="1" x14ac:dyDescent="0.3">
      <c r="R1684" s="97"/>
    </row>
    <row r="1685" spans="18:18" hidden="1" x14ac:dyDescent="0.3">
      <c r="R1685" s="97"/>
    </row>
    <row r="1686" spans="18:18" hidden="1" x14ac:dyDescent="0.3">
      <c r="R1686" s="97"/>
    </row>
    <row r="1687" spans="18:18" hidden="1" x14ac:dyDescent="0.3">
      <c r="R1687" s="97"/>
    </row>
    <row r="1688" spans="18:18" hidden="1" x14ac:dyDescent="0.3">
      <c r="R1688" s="97"/>
    </row>
    <row r="1689" spans="18:18" hidden="1" x14ac:dyDescent="0.3">
      <c r="R1689" s="97"/>
    </row>
    <row r="1690" spans="18:18" hidden="1" x14ac:dyDescent="0.3">
      <c r="R1690" s="97"/>
    </row>
    <row r="1691" spans="18:18" hidden="1" x14ac:dyDescent="0.3">
      <c r="R1691" s="97"/>
    </row>
    <row r="1692" spans="18:18" hidden="1" x14ac:dyDescent="0.3">
      <c r="R1692" s="97"/>
    </row>
    <row r="1693" spans="18:18" hidden="1" x14ac:dyDescent="0.3">
      <c r="R1693" s="97"/>
    </row>
    <row r="1694" spans="18:18" hidden="1" x14ac:dyDescent="0.3">
      <c r="R1694" s="97"/>
    </row>
    <row r="1695" spans="18:18" hidden="1" x14ac:dyDescent="0.3">
      <c r="R1695" s="97"/>
    </row>
    <row r="1696" spans="18:18" hidden="1" x14ac:dyDescent="0.3">
      <c r="R1696" s="97"/>
    </row>
    <row r="1697" spans="18:18" hidden="1" x14ac:dyDescent="0.3">
      <c r="R1697" s="97"/>
    </row>
    <row r="1698" spans="18:18" hidden="1" x14ac:dyDescent="0.3">
      <c r="R1698" s="97"/>
    </row>
    <row r="1699" spans="18:18" hidden="1" x14ac:dyDescent="0.3">
      <c r="R1699" s="97"/>
    </row>
    <row r="1700" spans="18:18" hidden="1" x14ac:dyDescent="0.3">
      <c r="R1700" s="97"/>
    </row>
    <row r="1701" spans="18:18" hidden="1" x14ac:dyDescent="0.3">
      <c r="R1701" s="97"/>
    </row>
    <row r="1702" spans="18:18" hidden="1" x14ac:dyDescent="0.3">
      <c r="R1702" s="97"/>
    </row>
    <row r="1703" spans="18:18" hidden="1" x14ac:dyDescent="0.3">
      <c r="R1703" s="97"/>
    </row>
    <row r="1704" spans="18:18" hidden="1" x14ac:dyDescent="0.3">
      <c r="R1704" s="97"/>
    </row>
    <row r="1705" spans="18:18" hidden="1" x14ac:dyDescent="0.3">
      <c r="R1705" s="97"/>
    </row>
    <row r="1706" spans="18:18" hidden="1" x14ac:dyDescent="0.3">
      <c r="R1706" s="97"/>
    </row>
    <row r="1707" spans="18:18" hidden="1" x14ac:dyDescent="0.3">
      <c r="R1707" s="97"/>
    </row>
    <row r="1708" spans="18:18" hidden="1" x14ac:dyDescent="0.3">
      <c r="R1708" s="97"/>
    </row>
    <row r="1709" spans="18:18" hidden="1" x14ac:dyDescent="0.3">
      <c r="R1709" s="97"/>
    </row>
    <row r="1710" spans="18:18" hidden="1" x14ac:dyDescent="0.3">
      <c r="R1710" s="97"/>
    </row>
    <row r="1711" spans="18:18" hidden="1" x14ac:dyDescent="0.3">
      <c r="R1711" s="97"/>
    </row>
    <row r="1712" spans="18:18" hidden="1" x14ac:dyDescent="0.3">
      <c r="R1712" s="97"/>
    </row>
    <row r="1713" spans="18:18" hidden="1" x14ac:dyDescent="0.3">
      <c r="R1713" s="97"/>
    </row>
    <row r="1714" spans="18:18" hidden="1" x14ac:dyDescent="0.3">
      <c r="R1714" s="97"/>
    </row>
    <row r="1715" spans="18:18" hidden="1" x14ac:dyDescent="0.3">
      <c r="R1715" s="97"/>
    </row>
    <row r="1716" spans="18:18" hidden="1" x14ac:dyDescent="0.3">
      <c r="R1716" s="97"/>
    </row>
    <row r="1717" spans="18:18" hidden="1" x14ac:dyDescent="0.3">
      <c r="R1717" s="97"/>
    </row>
    <row r="1718" spans="18:18" hidden="1" x14ac:dyDescent="0.3">
      <c r="R1718" s="97"/>
    </row>
    <row r="1719" spans="18:18" hidden="1" x14ac:dyDescent="0.3">
      <c r="R1719" s="97"/>
    </row>
    <row r="1720" spans="18:18" hidden="1" x14ac:dyDescent="0.3">
      <c r="R1720" s="97"/>
    </row>
    <row r="1721" spans="18:18" hidden="1" x14ac:dyDescent="0.3">
      <c r="R1721" s="97"/>
    </row>
    <row r="1722" spans="18:18" hidden="1" x14ac:dyDescent="0.3">
      <c r="R1722" s="97"/>
    </row>
    <row r="1723" spans="18:18" hidden="1" x14ac:dyDescent="0.3">
      <c r="R1723" s="97"/>
    </row>
    <row r="1724" spans="18:18" hidden="1" x14ac:dyDescent="0.3">
      <c r="R1724" s="97"/>
    </row>
    <row r="1725" spans="18:18" hidden="1" x14ac:dyDescent="0.3">
      <c r="R1725" s="97"/>
    </row>
    <row r="1726" spans="18:18" hidden="1" x14ac:dyDescent="0.3">
      <c r="R1726" s="97"/>
    </row>
    <row r="1727" spans="18:18" hidden="1" x14ac:dyDescent="0.3">
      <c r="R1727" s="97"/>
    </row>
    <row r="1728" spans="18:18" hidden="1" x14ac:dyDescent="0.3">
      <c r="R1728" s="97"/>
    </row>
    <row r="1729" spans="18:18" hidden="1" x14ac:dyDescent="0.3">
      <c r="R1729" s="97"/>
    </row>
    <row r="1730" spans="18:18" hidden="1" x14ac:dyDescent="0.3">
      <c r="R1730" s="97"/>
    </row>
    <row r="1731" spans="18:18" hidden="1" x14ac:dyDescent="0.3">
      <c r="R1731" s="97"/>
    </row>
    <row r="1732" spans="18:18" hidden="1" x14ac:dyDescent="0.3">
      <c r="R1732" s="97"/>
    </row>
    <row r="1733" spans="18:18" hidden="1" x14ac:dyDescent="0.3">
      <c r="R1733" s="97"/>
    </row>
    <row r="1734" spans="18:18" hidden="1" x14ac:dyDescent="0.3">
      <c r="R1734" s="97"/>
    </row>
    <row r="1735" spans="18:18" hidden="1" x14ac:dyDescent="0.3">
      <c r="R1735" s="97"/>
    </row>
    <row r="1736" spans="18:18" hidden="1" x14ac:dyDescent="0.3">
      <c r="R1736" s="97"/>
    </row>
    <row r="1737" spans="18:18" hidden="1" x14ac:dyDescent="0.3">
      <c r="R1737" s="97"/>
    </row>
    <row r="1738" spans="18:18" hidden="1" x14ac:dyDescent="0.3">
      <c r="R1738" s="97"/>
    </row>
    <row r="1739" spans="18:18" hidden="1" x14ac:dyDescent="0.3">
      <c r="R1739" s="97"/>
    </row>
    <row r="1740" spans="18:18" hidden="1" x14ac:dyDescent="0.3">
      <c r="R1740" s="97"/>
    </row>
    <row r="1741" spans="18:18" hidden="1" x14ac:dyDescent="0.3">
      <c r="R1741" s="97"/>
    </row>
    <row r="1742" spans="18:18" hidden="1" x14ac:dyDescent="0.3">
      <c r="R1742" s="97"/>
    </row>
    <row r="1743" spans="18:18" hidden="1" x14ac:dyDescent="0.3">
      <c r="R1743" s="97"/>
    </row>
    <row r="1744" spans="18:18" hidden="1" x14ac:dyDescent="0.3">
      <c r="R1744" s="97"/>
    </row>
    <row r="1745" spans="18:18" hidden="1" x14ac:dyDescent="0.3">
      <c r="R1745" s="97"/>
    </row>
    <row r="1746" spans="18:18" hidden="1" x14ac:dyDescent="0.3">
      <c r="R1746" s="97"/>
    </row>
    <row r="1747" spans="18:18" hidden="1" x14ac:dyDescent="0.3">
      <c r="R1747" s="97"/>
    </row>
    <row r="1748" spans="18:18" hidden="1" x14ac:dyDescent="0.3">
      <c r="R1748" s="97"/>
    </row>
    <row r="1749" spans="18:18" hidden="1" x14ac:dyDescent="0.3">
      <c r="R1749" s="97"/>
    </row>
    <row r="1750" spans="18:18" hidden="1" x14ac:dyDescent="0.3">
      <c r="R1750" s="97"/>
    </row>
    <row r="1751" spans="18:18" hidden="1" x14ac:dyDescent="0.3">
      <c r="R1751" s="97"/>
    </row>
    <row r="1752" spans="18:18" hidden="1" x14ac:dyDescent="0.3">
      <c r="R1752" s="97"/>
    </row>
    <row r="1753" spans="18:18" hidden="1" x14ac:dyDescent="0.3">
      <c r="R1753" s="97"/>
    </row>
    <row r="1754" spans="18:18" hidden="1" x14ac:dyDescent="0.3">
      <c r="R1754" s="97"/>
    </row>
    <row r="1755" spans="18:18" hidden="1" x14ac:dyDescent="0.3">
      <c r="R1755" s="97"/>
    </row>
    <row r="1756" spans="18:18" hidden="1" x14ac:dyDescent="0.3">
      <c r="R1756" s="97"/>
    </row>
    <row r="1757" spans="18:18" hidden="1" x14ac:dyDescent="0.3">
      <c r="R1757" s="97"/>
    </row>
    <row r="1758" spans="18:18" hidden="1" x14ac:dyDescent="0.3">
      <c r="R1758" s="97"/>
    </row>
    <row r="1759" spans="18:18" hidden="1" x14ac:dyDescent="0.3">
      <c r="R1759" s="97"/>
    </row>
    <row r="1760" spans="18:18" hidden="1" x14ac:dyDescent="0.3">
      <c r="R1760" s="97"/>
    </row>
    <row r="1761" spans="18:18" hidden="1" x14ac:dyDescent="0.3">
      <c r="R1761" s="97"/>
    </row>
    <row r="1762" spans="18:18" hidden="1" x14ac:dyDescent="0.3">
      <c r="R1762" s="97"/>
    </row>
    <row r="1763" spans="18:18" hidden="1" x14ac:dyDescent="0.3">
      <c r="R1763" s="97"/>
    </row>
    <row r="1764" spans="18:18" hidden="1" x14ac:dyDescent="0.3">
      <c r="R1764" s="97"/>
    </row>
    <row r="1765" spans="18:18" hidden="1" x14ac:dyDescent="0.3">
      <c r="R1765" s="97"/>
    </row>
    <row r="1766" spans="18:18" hidden="1" x14ac:dyDescent="0.3">
      <c r="R1766" s="97"/>
    </row>
    <row r="1767" spans="18:18" hidden="1" x14ac:dyDescent="0.3">
      <c r="R1767" s="97"/>
    </row>
    <row r="1768" spans="18:18" hidden="1" x14ac:dyDescent="0.3">
      <c r="R1768" s="97"/>
    </row>
    <row r="1769" spans="18:18" hidden="1" x14ac:dyDescent="0.3">
      <c r="R1769" s="97"/>
    </row>
    <row r="1770" spans="18:18" hidden="1" x14ac:dyDescent="0.3">
      <c r="R1770" s="97"/>
    </row>
    <row r="1771" spans="18:18" hidden="1" x14ac:dyDescent="0.3">
      <c r="R1771" s="97"/>
    </row>
    <row r="1772" spans="18:18" hidden="1" x14ac:dyDescent="0.3">
      <c r="R1772" s="97"/>
    </row>
    <row r="1773" spans="18:18" hidden="1" x14ac:dyDescent="0.3">
      <c r="R1773" s="97"/>
    </row>
    <row r="1774" spans="18:18" hidden="1" x14ac:dyDescent="0.3">
      <c r="R1774" s="97"/>
    </row>
    <row r="1775" spans="18:18" hidden="1" x14ac:dyDescent="0.3">
      <c r="R1775" s="97"/>
    </row>
    <row r="1776" spans="18:18" hidden="1" x14ac:dyDescent="0.3">
      <c r="R1776" s="97"/>
    </row>
    <row r="1777" spans="18:18" hidden="1" x14ac:dyDescent="0.3">
      <c r="R1777" s="97"/>
    </row>
    <row r="1778" spans="18:18" hidden="1" x14ac:dyDescent="0.3">
      <c r="R1778" s="97"/>
    </row>
    <row r="1779" spans="18:18" hidden="1" x14ac:dyDescent="0.3">
      <c r="R1779" s="97"/>
    </row>
    <row r="1780" spans="18:18" hidden="1" x14ac:dyDescent="0.3">
      <c r="R1780" s="97"/>
    </row>
    <row r="1781" spans="18:18" hidden="1" x14ac:dyDescent="0.3">
      <c r="R1781" s="97"/>
    </row>
    <row r="1782" spans="18:18" hidden="1" x14ac:dyDescent="0.3">
      <c r="R1782" s="97"/>
    </row>
    <row r="1783" spans="18:18" hidden="1" x14ac:dyDescent="0.3">
      <c r="R1783" s="97"/>
    </row>
    <row r="1784" spans="18:18" hidden="1" x14ac:dyDescent="0.3">
      <c r="R1784" s="97"/>
    </row>
    <row r="1785" spans="18:18" hidden="1" x14ac:dyDescent="0.3">
      <c r="R1785" s="97"/>
    </row>
    <row r="1786" spans="18:18" hidden="1" x14ac:dyDescent="0.3">
      <c r="R1786" s="97"/>
    </row>
    <row r="1787" spans="18:18" hidden="1" x14ac:dyDescent="0.3">
      <c r="R1787" s="97"/>
    </row>
    <row r="1788" spans="18:18" hidden="1" x14ac:dyDescent="0.3">
      <c r="R1788" s="97"/>
    </row>
    <row r="1789" spans="18:18" hidden="1" x14ac:dyDescent="0.3">
      <c r="R1789" s="97"/>
    </row>
    <row r="1790" spans="18:18" hidden="1" x14ac:dyDescent="0.3">
      <c r="R1790" s="97"/>
    </row>
    <row r="1791" spans="18:18" hidden="1" x14ac:dyDescent="0.3">
      <c r="R1791" s="97"/>
    </row>
    <row r="1792" spans="18:18" hidden="1" x14ac:dyDescent="0.3">
      <c r="R1792" s="97"/>
    </row>
    <row r="1793" spans="18:18" hidden="1" x14ac:dyDescent="0.3">
      <c r="R1793" s="97"/>
    </row>
    <row r="1794" spans="18:18" hidden="1" x14ac:dyDescent="0.3">
      <c r="R1794" s="97"/>
    </row>
    <row r="1795" spans="18:18" hidden="1" x14ac:dyDescent="0.3">
      <c r="R1795" s="97"/>
    </row>
    <row r="1796" spans="18:18" hidden="1" x14ac:dyDescent="0.3">
      <c r="R1796" s="97"/>
    </row>
    <row r="1797" spans="18:18" hidden="1" x14ac:dyDescent="0.3">
      <c r="R1797" s="97"/>
    </row>
    <row r="1798" spans="18:18" hidden="1" x14ac:dyDescent="0.3">
      <c r="R1798" s="97"/>
    </row>
    <row r="1799" spans="18:18" hidden="1" x14ac:dyDescent="0.3">
      <c r="R1799" s="97"/>
    </row>
    <row r="1800" spans="18:18" hidden="1" x14ac:dyDescent="0.3">
      <c r="R1800" s="97"/>
    </row>
    <row r="1801" spans="18:18" hidden="1" x14ac:dyDescent="0.3">
      <c r="R1801" s="97"/>
    </row>
    <row r="1802" spans="18:18" hidden="1" x14ac:dyDescent="0.3">
      <c r="R1802" s="97"/>
    </row>
    <row r="1803" spans="18:18" hidden="1" x14ac:dyDescent="0.3">
      <c r="R1803" s="97"/>
    </row>
    <row r="1804" spans="18:18" hidden="1" x14ac:dyDescent="0.3">
      <c r="R1804" s="97"/>
    </row>
    <row r="1805" spans="18:18" hidden="1" x14ac:dyDescent="0.3">
      <c r="R1805" s="97"/>
    </row>
    <row r="1806" spans="18:18" hidden="1" x14ac:dyDescent="0.3">
      <c r="R1806" s="97"/>
    </row>
    <row r="1807" spans="18:18" hidden="1" x14ac:dyDescent="0.3">
      <c r="R1807" s="97"/>
    </row>
    <row r="1808" spans="18:18" hidden="1" x14ac:dyDescent="0.3">
      <c r="R1808" s="97"/>
    </row>
    <row r="1809" spans="18:18" hidden="1" x14ac:dyDescent="0.3">
      <c r="R1809" s="97"/>
    </row>
    <row r="1810" spans="18:18" hidden="1" x14ac:dyDescent="0.3">
      <c r="R1810" s="97"/>
    </row>
    <row r="1811" spans="18:18" hidden="1" x14ac:dyDescent="0.3">
      <c r="R1811" s="97"/>
    </row>
    <row r="1812" spans="18:18" hidden="1" x14ac:dyDescent="0.3">
      <c r="R1812" s="97"/>
    </row>
    <row r="1813" spans="18:18" hidden="1" x14ac:dyDescent="0.3">
      <c r="R1813" s="97"/>
    </row>
    <row r="1814" spans="18:18" hidden="1" x14ac:dyDescent="0.3">
      <c r="R1814" s="97"/>
    </row>
    <row r="1815" spans="18:18" hidden="1" x14ac:dyDescent="0.3">
      <c r="R1815" s="97"/>
    </row>
    <row r="1816" spans="18:18" hidden="1" x14ac:dyDescent="0.3">
      <c r="R1816" s="97"/>
    </row>
    <row r="1817" spans="18:18" hidden="1" x14ac:dyDescent="0.3">
      <c r="R1817" s="97"/>
    </row>
    <row r="1818" spans="18:18" hidden="1" x14ac:dyDescent="0.3">
      <c r="R1818" s="97"/>
    </row>
    <row r="1819" spans="18:18" hidden="1" x14ac:dyDescent="0.3">
      <c r="R1819" s="97"/>
    </row>
    <row r="1820" spans="18:18" hidden="1" x14ac:dyDescent="0.3">
      <c r="R1820" s="97"/>
    </row>
    <row r="1821" spans="18:18" hidden="1" x14ac:dyDescent="0.3">
      <c r="R1821" s="97"/>
    </row>
    <row r="1822" spans="18:18" hidden="1" x14ac:dyDescent="0.3">
      <c r="R1822" s="97"/>
    </row>
    <row r="1823" spans="18:18" hidden="1" x14ac:dyDescent="0.3">
      <c r="R1823" s="97"/>
    </row>
    <row r="1824" spans="18:18" hidden="1" x14ac:dyDescent="0.3">
      <c r="R1824" s="97"/>
    </row>
    <row r="1825" spans="18:18" hidden="1" x14ac:dyDescent="0.3">
      <c r="R1825" s="97"/>
    </row>
    <row r="1826" spans="18:18" hidden="1" x14ac:dyDescent="0.3">
      <c r="R1826" s="97"/>
    </row>
    <row r="1827" spans="18:18" hidden="1" x14ac:dyDescent="0.3">
      <c r="R1827" s="97"/>
    </row>
    <row r="1828" spans="18:18" hidden="1" x14ac:dyDescent="0.3">
      <c r="R1828" s="97"/>
    </row>
    <row r="1829" spans="18:18" hidden="1" x14ac:dyDescent="0.3">
      <c r="R1829" s="97"/>
    </row>
    <row r="1830" spans="18:18" hidden="1" x14ac:dyDescent="0.3">
      <c r="R1830" s="97"/>
    </row>
    <row r="1831" spans="18:18" hidden="1" x14ac:dyDescent="0.3">
      <c r="R1831" s="97"/>
    </row>
    <row r="1832" spans="18:18" hidden="1" x14ac:dyDescent="0.3">
      <c r="R1832" s="97"/>
    </row>
    <row r="1833" spans="18:18" hidden="1" x14ac:dyDescent="0.3">
      <c r="R1833" s="97"/>
    </row>
    <row r="1834" spans="18:18" hidden="1" x14ac:dyDescent="0.3">
      <c r="R1834" s="97"/>
    </row>
    <row r="1835" spans="18:18" hidden="1" x14ac:dyDescent="0.3">
      <c r="R1835" s="97"/>
    </row>
    <row r="1836" spans="18:18" hidden="1" x14ac:dyDescent="0.3">
      <c r="R1836" s="97"/>
    </row>
    <row r="1837" spans="18:18" hidden="1" x14ac:dyDescent="0.3">
      <c r="R1837" s="97"/>
    </row>
    <row r="1838" spans="18:18" hidden="1" x14ac:dyDescent="0.3">
      <c r="R1838" s="97"/>
    </row>
    <row r="1839" spans="18:18" hidden="1" x14ac:dyDescent="0.3">
      <c r="R1839" s="97"/>
    </row>
    <row r="1840" spans="18:18" hidden="1" x14ac:dyDescent="0.3">
      <c r="R1840" s="97"/>
    </row>
    <row r="1841" spans="18:18" hidden="1" x14ac:dyDescent="0.3">
      <c r="R1841" s="97"/>
    </row>
    <row r="1842" spans="18:18" hidden="1" x14ac:dyDescent="0.3">
      <c r="R1842" s="97"/>
    </row>
    <row r="1843" spans="18:18" hidden="1" x14ac:dyDescent="0.3">
      <c r="R1843" s="97"/>
    </row>
    <row r="1844" spans="18:18" hidden="1" x14ac:dyDescent="0.3">
      <c r="R1844" s="97"/>
    </row>
    <row r="1845" spans="18:18" hidden="1" x14ac:dyDescent="0.3">
      <c r="R1845" s="97"/>
    </row>
    <row r="1846" spans="18:18" hidden="1" x14ac:dyDescent="0.3">
      <c r="R1846" s="97"/>
    </row>
    <row r="1847" spans="18:18" hidden="1" x14ac:dyDescent="0.3">
      <c r="R1847" s="97"/>
    </row>
    <row r="1848" spans="18:18" hidden="1" x14ac:dyDescent="0.3">
      <c r="R1848" s="97"/>
    </row>
    <row r="1849" spans="18:18" hidden="1" x14ac:dyDescent="0.3">
      <c r="R1849" s="97"/>
    </row>
    <row r="1850" spans="18:18" hidden="1" x14ac:dyDescent="0.3">
      <c r="R1850" s="97"/>
    </row>
    <row r="1851" spans="18:18" hidden="1" x14ac:dyDescent="0.3">
      <c r="R1851" s="97"/>
    </row>
    <row r="1852" spans="18:18" hidden="1" x14ac:dyDescent="0.3">
      <c r="R1852" s="97"/>
    </row>
    <row r="1853" spans="18:18" hidden="1" x14ac:dyDescent="0.3">
      <c r="R1853" s="97"/>
    </row>
    <row r="1854" spans="18:18" hidden="1" x14ac:dyDescent="0.3">
      <c r="R1854" s="97"/>
    </row>
    <row r="1855" spans="18:18" hidden="1" x14ac:dyDescent="0.3">
      <c r="R1855" s="97"/>
    </row>
    <row r="1856" spans="18:18" hidden="1" x14ac:dyDescent="0.3">
      <c r="R1856" s="97"/>
    </row>
    <row r="1857" spans="18:18" hidden="1" x14ac:dyDescent="0.3">
      <c r="R1857" s="97"/>
    </row>
    <row r="1858" spans="18:18" hidden="1" x14ac:dyDescent="0.3">
      <c r="R1858" s="97"/>
    </row>
    <row r="1859" spans="18:18" hidden="1" x14ac:dyDescent="0.3">
      <c r="R1859" s="97"/>
    </row>
    <row r="1860" spans="18:18" hidden="1" x14ac:dyDescent="0.3">
      <c r="R1860" s="97"/>
    </row>
    <row r="1861" spans="18:18" hidden="1" x14ac:dyDescent="0.3">
      <c r="R1861" s="97"/>
    </row>
    <row r="1862" spans="18:18" hidden="1" x14ac:dyDescent="0.3">
      <c r="R1862" s="97"/>
    </row>
    <row r="1863" spans="18:18" hidden="1" x14ac:dyDescent="0.3">
      <c r="R1863" s="97"/>
    </row>
    <row r="1864" spans="18:18" hidden="1" x14ac:dyDescent="0.3">
      <c r="R1864" s="97"/>
    </row>
    <row r="1865" spans="18:18" hidden="1" x14ac:dyDescent="0.3">
      <c r="R1865" s="97"/>
    </row>
    <row r="1866" spans="18:18" hidden="1" x14ac:dyDescent="0.3">
      <c r="R1866" s="97"/>
    </row>
    <row r="1867" spans="18:18" hidden="1" x14ac:dyDescent="0.3">
      <c r="R1867" s="97"/>
    </row>
    <row r="1868" spans="18:18" hidden="1" x14ac:dyDescent="0.3">
      <c r="R1868" s="97"/>
    </row>
    <row r="1869" spans="18:18" hidden="1" x14ac:dyDescent="0.3">
      <c r="R1869" s="97"/>
    </row>
    <row r="1870" spans="18:18" hidden="1" x14ac:dyDescent="0.3">
      <c r="R1870" s="97"/>
    </row>
    <row r="1871" spans="18:18" hidden="1" x14ac:dyDescent="0.3">
      <c r="R1871" s="97"/>
    </row>
    <row r="1872" spans="18:18" hidden="1" x14ac:dyDescent="0.3">
      <c r="R1872" s="97"/>
    </row>
    <row r="1873" spans="18:18" hidden="1" x14ac:dyDescent="0.3">
      <c r="R1873" s="97"/>
    </row>
    <row r="1874" spans="18:18" hidden="1" x14ac:dyDescent="0.3">
      <c r="R1874" s="97"/>
    </row>
    <row r="1875" spans="18:18" hidden="1" x14ac:dyDescent="0.3">
      <c r="R1875" s="97"/>
    </row>
    <row r="1876" spans="18:18" hidden="1" x14ac:dyDescent="0.3">
      <c r="R1876" s="97"/>
    </row>
    <row r="1877" spans="18:18" hidden="1" x14ac:dyDescent="0.3">
      <c r="R1877" s="97"/>
    </row>
    <row r="1878" spans="18:18" hidden="1" x14ac:dyDescent="0.3">
      <c r="R1878" s="97"/>
    </row>
    <row r="1879" spans="18:18" hidden="1" x14ac:dyDescent="0.3">
      <c r="R1879" s="97"/>
    </row>
    <row r="1880" spans="18:18" hidden="1" x14ac:dyDescent="0.3">
      <c r="R1880" s="97"/>
    </row>
    <row r="1881" spans="18:18" hidden="1" x14ac:dyDescent="0.3">
      <c r="R1881" s="97"/>
    </row>
    <row r="1882" spans="18:18" hidden="1" x14ac:dyDescent="0.3">
      <c r="R1882" s="97"/>
    </row>
    <row r="1883" spans="18:18" hidden="1" x14ac:dyDescent="0.3">
      <c r="R1883" s="97"/>
    </row>
    <row r="1884" spans="18:18" hidden="1" x14ac:dyDescent="0.3">
      <c r="R1884" s="97"/>
    </row>
    <row r="1885" spans="18:18" hidden="1" x14ac:dyDescent="0.3">
      <c r="R1885" s="97"/>
    </row>
    <row r="1886" spans="18:18" hidden="1" x14ac:dyDescent="0.3">
      <c r="R1886" s="97"/>
    </row>
    <row r="1887" spans="18:18" hidden="1" x14ac:dyDescent="0.3">
      <c r="R1887" s="97"/>
    </row>
    <row r="1888" spans="18:18" hidden="1" x14ac:dyDescent="0.3">
      <c r="R1888" s="97"/>
    </row>
    <row r="1889" spans="18:18" hidden="1" x14ac:dyDescent="0.3">
      <c r="R1889" s="97"/>
    </row>
    <row r="1890" spans="18:18" hidden="1" x14ac:dyDescent="0.3">
      <c r="R1890" s="97"/>
    </row>
    <row r="1891" spans="18:18" hidden="1" x14ac:dyDescent="0.3">
      <c r="R1891" s="97"/>
    </row>
    <row r="1892" spans="18:18" hidden="1" x14ac:dyDescent="0.3">
      <c r="R1892" s="97"/>
    </row>
    <row r="1893" spans="18:18" hidden="1" x14ac:dyDescent="0.3">
      <c r="R1893" s="97"/>
    </row>
    <row r="1894" spans="18:18" hidden="1" x14ac:dyDescent="0.3">
      <c r="R1894" s="97"/>
    </row>
    <row r="1895" spans="18:18" hidden="1" x14ac:dyDescent="0.3">
      <c r="R1895" s="97"/>
    </row>
    <row r="1896" spans="18:18" hidden="1" x14ac:dyDescent="0.3">
      <c r="R1896" s="97"/>
    </row>
    <row r="1897" spans="18:18" hidden="1" x14ac:dyDescent="0.3">
      <c r="R1897" s="97"/>
    </row>
    <row r="1898" spans="18:18" hidden="1" x14ac:dyDescent="0.3">
      <c r="R1898" s="97"/>
    </row>
    <row r="1899" spans="18:18" hidden="1" x14ac:dyDescent="0.3">
      <c r="R1899" s="97"/>
    </row>
    <row r="1900" spans="18:18" hidden="1" x14ac:dyDescent="0.3">
      <c r="R1900" s="97"/>
    </row>
    <row r="1901" spans="18:18" hidden="1" x14ac:dyDescent="0.3">
      <c r="R1901" s="97"/>
    </row>
    <row r="1902" spans="18:18" hidden="1" x14ac:dyDescent="0.3">
      <c r="R1902" s="97"/>
    </row>
    <row r="1903" spans="18:18" hidden="1" x14ac:dyDescent="0.3">
      <c r="R1903" s="97"/>
    </row>
    <row r="1904" spans="18:18" hidden="1" x14ac:dyDescent="0.3">
      <c r="R1904" s="97"/>
    </row>
    <row r="1905" spans="18:18" hidden="1" x14ac:dyDescent="0.3">
      <c r="R1905" s="97"/>
    </row>
    <row r="1906" spans="18:18" hidden="1" x14ac:dyDescent="0.3">
      <c r="R1906" s="97"/>
    </row>
    <row r="1907" spans="18:18" hidden="1" x14ac:dyDescent="0.3">
      <c r="R1907" s="97"/>
    </row>
    <row r="1908" spans="18:18" hidden="1" x14ac:dyDescent="0.3">
      <c r="R1908" s="97"/>
    </row>
    <row r="1909" spans="18:18" hidden="1" x14ac:dyDescent="0.3">
      <c r="R1909" s="97"/>
    </row>
    <row r="1910" spans="18:18" hidden="1" x14ac:dyDescent="0.3">
      <c r="R1910" s="97"/>
    </row>
    <row r="1911" spans="18:18" hidden="1" x14ac:dyDescent="0.3">
      <c r="R1911" s="97"/>
    </row>
    <row r="1912" spans="18:18" hidden="1" x14ac:dyDescent="0.3">
      <c r="R1912" s="97"/>
    </row>
    <row r="1913" spans="18:18" hidden="1" x14ac:dyDescent="0.3">
      <c r="R1913" s="97"/>
    </row>
    <row r="1914" spans="18:18" hidden="1" x14ac:dyDescent="0.3">
      <c r="R1914" s="97"/>
    </row>
    <row r="1915" spans="18:18" hidden="1" x14ac:dyDescent="0.3">
      <c r="R1915" s="97"/>
    </row>
    <row r="1916" spans="18:18" hidden="1" x14ac:dyDescent="0.3">
      <c r="R1916" s="97"/>
    </row>
    <row r="1917" spans="18:18" hidden="1" x14ac:dyDescent="0.3">
      <c r="R1917" s="97"/>
    </row>
    <row r="1918" spans="18:18" hidden="1" x14ac:dyDescent="0.3">
      <c r="R1918" s="97"/>
    </row>
    <row r="1919" spans="18:18" hidden="1" x14ac:dyDescent="0.3">
      <c r="R1919" s="97"/>
    </row>
    <row r="1920" spans="18:18" hidden="1" x14ac:dyDescent="0.3">
      <c r="R1920" s="97"/>
    </row>
    <row r="1921" spans="18:18" hidden="1" x14ac:dyDescent="0.3">
      <c r="R1921" s="97"/>
    </row>
    <row r="1922" spans="18:18" hidden="1" x14ac:dyDescent="0.3">
      <c r="R1922" s="97"/>
    </row>
    <row r="1923" spans="18:18" hidden="1" x14ac:dyDescent="0.3">
      <c r="R1923" s="97"/>
    </row>
    <row r="1924" spans="18:18" hidden="1" x14ac:dyDescent="0.3">
      <c r="R1924" s="97"/>
    </row>
    <row r="1925" spans="18:18" hidden="1" x14ac:dyDescent="0.3">
      <c r="R1925" s="97"/>
    </row>
    <row r="1926" spans="18:18" hidden="1" x14ac:dyDescent="0.3">
      <c r="R1926" s="97"/>
    </row>
    <row r="1927" spans="18:18" hidden="1" x14ac:dyDescent="0.3">
      <c r="R1927" s="97"/>
    </row>
    <row r="1928" spans="18:18" hidden="1" x14ac:dyDescent="0.3">
      <c r="R1928" s="97"/>
    </row>
    <row r="1929" spans="18:18" hidden="1" x14ac:dyDescent="0.3">
      <c r="R1929" s="97"/>
    </row>
    <row r="1930" spans="18:18" hidden="1" x14ac:dyDescent="0.3">
      <c r="R1930" s="97"/>
    </row>
    <row r="1931" spans="18:18" hidden="1" x14ac:dyDescent="0.3">
      <c r="R1931" s="97"/>
    </row>
    <row r="1932" spans="18:18" hidden="1" x14ac:dyDescent="0.3">
      <c r="R1932" s="97"/>
    </row>
    <row r="1933" spans="18:18" hidden="1" x14ac:dyDescent="0.3">
      <c r="R1933" s="97"/>
    </row>
    <row r="1934" spans="18:18" hidden="1" x14ac:dyDescent="0.3">
      <c r="R1934" s="97"/>
    </row>
    <row r="1935" spans="18:18" hidden="1" x14ac:dyDescent="0.3">
      <c r="R1935" s="97"/>
    </row>
    <row r="1936" spans="18:18" hidden="1" x14ac:dyDescent="0.3">
      <c r="R1936" s="97"/>
    </row>
    <row r="1937" spans="18:18" hidden="1" x14ac:dyDescent="0.3">
      <c r="R1937" s="97"/>
    </row>
    <row r="1938" spans="18:18" hidden="1" x14ac:dyDescent="0.3">
      <c r="R1938" s="97"/>
    </row>
    <row r="1939" spans="18:18" hidden="1" x14ac:dyDescent="0.3">
      <c r="R1939" s="97"/>
    </row>
    <row r="1940" spans="18:18" hidden="1" x14ac:dyDescent="0.3">
      <c r="R1940" s="97"/>
    </row>
    <row r="1941" spans="18:18" hidden="1" x14ac:dyDescent="0.3">
      <c r="R1941" s="97"/>
    </row>
    <row r="1942" spans="18:18" hidden="1" x14ac:dyDescent="0.3">
      <c r="R1942" s="97"/>
    </row>
    <row r="1943" spans="18:18" hidden="1" x14ac:dyDescent="0.3">
      <c r="R1943" s="97"/>
    </row>
    <row r="1944" spans="18:18" hidden="1" x14ac:dyDescent="0.3">
      <c r="R1944" s="97"/>
    </row>
    <row r="1945" spans="18:18" hidden="1" x14ac:dyDescent="0.3">
      <c r="R1945" s="97"/>
    </row>
    <row r="1946" spans="18:18" hidden="1" x14ac:dyDescent="0.3">
      <c r="R1946" s="97"/>
    </row>
    <row r="1947" spans="18:18" hidden="1" x14ac:dyDescent="0.3">
      <c r="R1947" s="97"/>
    </row>
    <row r="1948" spans="18:18" hidden="1" x14ac:dyDescent="0.3">
      <c r="R1948" s="97"/>
    </row>
    <row r="1949" spans="18:18" hidden="1" x14ac:dyDescent="0.3">
      <c r="R1949" s="97"/>
    </row>
    <row r="1950" spans="18:18" hidden="1" x14ac:dyDescent="0.3">
      <c r="R1950" s="97"/>
    </row>
    <row r="1951" spans="18:18" hidden="1" x14ac:dyDescent="0.3">
      <c r="R1951" s="97"/>
    </row>
    <row r="1952" spans="18:18" hidden="1" x14ac:dyDescent="0.3">
      <c r="R1952" s="97"/>
    </row>
    <row r="1953" spans="18:18" hidden="1" x14ac:dyDescent="0.3">
      <c r="R1953" s="97"/>
    </row>
    <row r="1954" spans="18:18" hidden="1" x14ac:dyDescent="0.3">
      <c r="R1954" s="97"/>
    </row>
    <row r="1955" spans="18:18" hidden="1" x14ac:dyDescent="0.3">
      <c r="R1955" s="97"/>
    </row>
    <row r="1956" spans="18:18" hidden="1" x14ac:dyDescent="0.3">
      <c r="R1956" s="97"/>
    </row>
    <row r="1957" spans="18:18" hidden="1" x14ac:dyDescent="0.3">
      <c r="R1957" s="97"/>
    </row>
    <row r="1958" spans="18:18" hidden="1" x14ac:dyDescent="0.3">
      <c r="R1958" s="97"/>
    </row>
    <row r="1959" spans="18:18" hidden="1" x14ac:dyDescent="0.3">
      <c r="R1959" s="97"/>
    </row>
    <row r="1960" spans="18:18" hidden="1" x14ac:dyDescent="0.3">
      <c r="R1960" s="97"/>
    </row>
    <row r="1961" spans="18:18" hidden="1" x14ac:dyDescent="0.3">
      <c r="R1961" s="97"/>
    </row>
    <row r="1962" spans="18:18" hidden="1" x14ac:dyDescent="0.3">
      <c r="R1962" s="97"/>
    </row>
    <row r="1963" spans="18:18" hidden="1" x14ac:dyDescent="0.3">
      <c r="R1963" s="97"/>
    </row>
    <row r="1964" spans="18:18" hidden="1" x14ac:dyDescent="0.3">
      <c r="R1964" s="97"/>
    </row>
    <row r="1965" spans="18:18" hidden="1" x14ac:dyDescent="0.3">
      <c r="R1965" s="97"/>
    </row>
    <row r="1966" spans="18:18" hidden="1" x14ac:dyDescent="0.3">
      <c r="R1966" s="97"/>
    </row>
    <row r="1967" spans="18:18" hidden="1" x14ac:dyDescent="0.3">
      <c r="R1967" s="97"/>
    </row>
    <row r="1968" spans="18:18" hidden="1" x14ac:dyDescent="0.3">
      <c r="R1968" s="97"/>
    </row>
    <row r="1969" spans="18:18" hidden="1" x14ac:dyDescent="0.3">
      <c r="R1969" s="97"/>
    </row>
    <row r="1970" spans="18:18" hidden="1" x14ac:dyDescent="0.3">
      <c r="R1970" s="97"/>
    </row>
    <row r="1971" spans="18:18" hidden="1" x14ac:dyDescent="0.3">
      <c r="R1971" s="97"/>
    </row>
    <row r="1972" spans="18:18" hidden="1" x14ac:dyDescent="0.3">
      <c r="R1972" s="97"/>
    </row>
    <row r="1973" spans="18:18" hidden="1" x14ac:dyDescent="0.3">
      <c r="R1973" s="97"/>
    </row>
    <row r="1974" spans="18:18" hidden="1" x14ac:dyDescent="0.3">
      <c r="R1974" s="97"/>
    </row>
    <row r="1975" spans="18:18" hidden="1" x14ac:dyDescent="0.3">
      <c r="R1975" s="97"/>
    </row>
    <row r="1976" spans="18:18" hidden="1" x14ac:dyDescent="0.3">
      <c r="R1976" s="97"/>
    </row>
    <row r="1977" spans="18:18" hidden="1" x14ac:dyDescent="0.3">
      <c r="R1977" s="97"/>
    </row>
    <row r="1978" spans="18:18" hidden="1" x14ac:dyDescent="0.3">
      <c r="R1978" s="97"/>
    </row>
    <row r="1979" spans="18:18" hidden="1" x14ac:dyDescent="0.3">
      <c r="R1979" s="97"/>
    </row>
    <row r="1980" spans="18:18" hidden="1" x14ac:dyDescent="0.3">
      <c r="R1980" s="97"/>
    </row>
    <row r="1981" spans="18:18" hidden="1" x14ac:dyDescent="0.3">
      <c r="R1981" s="97"/>
    </row>
    <row r="1982" spans="18:18" hidden="1" x14ac:dyDescent="0.3">
      <c r="R1982" s="97"/>
    </row>
    <row r="1983" spans="18:18" hidden="1" x14ac:dyDescent="0.3">
      <c r="R1983" s="97"/>
    </row>
    <row r="1984" spans="18:18" hidden="1" x14ac:dyDescent="0.3">
      <c r="R1984" s="97"/>
    </row>
    <row r="1985" spans="18:18" hidden="1" x14ac:dyDescent="0.3">
      <c r="R1985" s="97"/>
    </row>
    <row r="1986" spans="18:18" hidden="1" x14ac:dyDescent="0.3">
      <c r="R1986" s="97"/>
    </row>
    <row r="1987" spans="18:18" hidden="1" x14ac:dyDescent="0.3">
      <c r="R1987" s="97"/>
    </row>
    <row r="1988" spans="18:18" hidden="1" x14ac:dyDescent="0.3">
      <c r="R1988" s="97"/>
    </row>
    <row r="1989" spans="18:18" hidden="1" x14ac:dyDescent="0.3">
      <c r="R1989" s="97"/>
    </row>
    <row r="1990" spans="18:18" hidden="1" x14ac:dyDescent="0.3">
      <c r="R1990" s="97"/>
    </row>
    <row r="1991" spans="18:18" hidden="1" x14ac:dyDescent="0.3">
      <c r="R1991" s="97"/>
    </row>
    <row r="1992" spans="18:18" hidden="1" x14ac:dyDescent="0.3">
      <c r="R1992" s="97"/>
    </row>
    <row r="1993" spans="18:18" hidden="1" x14ac:dyDescent="0.3">
      <c r="R1993" s="97"/>
    </row>
    <row r="1994" spans="18:18" hidden="1" x14ac:dyDescent="0.3">
      <c r="R1994" s="97"/>
    </row>
    <row r="1995" spans="18:18" hidden="1" x14ac:dyDescent="0.3">
      <c r="R1995" s="97"/>
    </row>
    <row r="1996" spans="18:18" hidden="1" x14ac:dyDescent="0.3">
      <c r="R1996" s="97"/>
    </row>
    <row r="1997" spans="18:18" hidden="1" x14ac:dyDescent="0.3">
      <c r="R1997" s="97"/>
    </row>
    <row r="1998" spans="18:18" hidden="1" x14ac:dyDescent="0.3">
      <c r="R1998" s="97"/>
    </row>
    <row r="1999" spans="18:18" hidden="1" x14ac:dyDescent="0.3">
      <c r="R1999" s="97"/>
    </row>
    <row r="2000" spans="18:18" hidden="1" x14ac:dyDescent="0.3">
      <c r="R2000" s="97"/>
    </row>
    <row r="2001" spans="18:18" hidden="1" x14ac:dyDescent="0.3">
      <c r="R2001" s="97"/>
    </row>
    <row r="2002" spans="18:18" hidden="1" x14ac:dyDescent="0.3">
      <c r="R2002" s="97"/>
    </row>
    <row r="2003" spans="18:18" hidden="1" x14ac:dyDescent="0.3">
      <c r="R2003" s="97"/>
    </row>
    <row r="2004" spans="18:18" hidden="1" x14ac:dyDescent="0.3">
      <c r="R2004" s="97"/>
    </row>
    <row r="2005" spans="18:18" hidden="1" x14ac:dyDescent="0.3">
      <c r="R2005" s="97"/>
    </row>
    <row r="2006" spans="18:18" hidden="1" x14ac:dyDescent="0.3">
      <c r="R2006" s="97"/>
    </row>
    <row r="2007" spans="18:18" hidden="1" x14ac:dyDescent="0.3">
      <c r="R2007" s="97"/>
    </row>
    <row r="2008" spans="18:18" hidden="1" x14ac:dyDescent="0.3">
      <c r="R2008" s="97"/>
    </row>
    <row r="2009" spans="18:18" hidden="1" x14ac:dyDescent="0.3">
      <c r="R2009" s="97"/>
    </row>
    <row r="2010" spans="18:18" hidden="1" x14ac:dyDescent="0.3">
      <c r="R2010" s="97"/>
    </row>
    <row r="2011" spans="18:18" hidden="1" x14ac:dyDescent="0.3">
      <c r="R2011" s="97"/>
    </row>
    <row r="2012" spans="18:18" hidden="1" x14ac:dyDescent="0.3">
      <c r="R2012" s="97"/>
    </row>
    <row r="2013" spans="18:18" hidden="1" x14ac:dyDescent="0.3">
      <c r="R2013" s="97"/>
    </row>
    <row r="2014" spans="18:18" hidden="1" x14ac:dyDescent="0.3">
      <c r="R2014" s="97"/>
    </row>
    <row r="2015" spans="18:18" hidden="1" x14ac:dyDescent="0.3">
      <c r="R2015" s="97"/>
    </row>
    <row r="2016" spans="18:18" hidden="1" x14ac:dyDescent="0.3">
      <c r="R2016" s="97"/>
    </row>
    <row r="2017" spans="18:18" hidden="1" x14ac:dyDescent="0.3">
      <c r="R2017" s="97"/>
    </row>
    <row r="2018" spans="18:18" hidden="1" x14ac:dyDescent="0.3">
      <c r="R2018" s="97"/>
    </row>
    <row r="2019" spans="18:18" hidden="1" x14ac:dyDescent="0.3">
      <c r="R2019" s="97"/>
    </row>
    <row r="2020" spans="18:18" hidden="1" x14ac:dyDescent="0.3">
      <c r="R2020" s="97"/>
    </row>
    <row r="2021" spans="18:18" hidden="1" x14ac:dyDescent="0.3">
      <c r="R2021" s="97"/>
    </row>
    <row r="2022" spans="18:18" hidden="1" x14ac:dyDescent="0.3">
      <c r="R2022" s="97"/>
    </row>
    <row r="2023" spans="18:18" hidden="1" x14ac:dyDescent="0.3">
      <c r="R2023" s="97"/>
    </row>
    <row r="2024" spans="18:18" hidden="1" x14ac:dyDescent="0.3">
      <c r="R2024" s="97"/>
    </row>
    <row r="2025" spans="18:18" hidden="1" x14ac:dyDescent="0.3">
      <c r="R2025" s="97"/>
    </row>
    <row r="2026" spans="18:18" hidden="1" x14ac:dyDescent="0.3">
      <c r="R2026" s="97"/>
    </row>
    <row r="2027" spans="18:18" hidden="1" x14ac:dyDescent="0.3">
      <c r="R2027" s="97"/>
    </row>
    <row r="2028" spans="18:18" hidden="1" x14ac:dyDescent="0.3">
      <c r="R2028" s="97"/>
    </row>
    <row r="2029" spans="18:18" hidden="1" x14ac:dyDescent="0.3">
      <c r="R2029" s="97"/>
    </row>
    <row r="2030" spans="18:18" hidden="1" x14ac:dyDescent="0.3">
      <c r="R2030" s="97"/>
    </row>
    <row r="2031" spans="18:18" hidden="1" x14ac:dyDescent="0.3">
      <c r="R2031" s="97"/>
    </row>
    <row r="2032" spans="18:18" hidden="1" x14ac:dyDescent="0.3">
      <c r="R2032" s="97"/>
    </row>
    <row r="2033" spans="18:18" hidden="1" x14ac:dyDescent="0.3">
      <c r="R2033" s="97"/>
    </row>
    <row r="2034" spans="18:18" hidden="1" x14ac:dyDescent="0.3">
      <c r="R2034" s="97"/>
    </row>
    <row r="2035" spans="18:18" hidden="1" x14ac:dyDescent="0.3">
      <c r="R2035" s="97"/>
    </row>
    <row r="2036" spans="18:18" hidden="1" x14ac:dyDescent="0.3">
      <c r="R2036" s="97"/>
    </row>
    <row r="2037" spans="18:18" hidden="1" x14ac:dyDescent="0.3">
      <c r="R2037" s="97"/>
    </row>
    <row r="2038" spans="18:18" hidden="1" x14ac:dyDescent="0.3">
      <c r="R2038" s="97"/>
    </row>
    <row r="2039" spans="18:18" hidden="1" x14ac:dyDescent="0.3">
      <c r="R2039" s="97"/>
    </row>
    <row r="2040" spans="18:18" hidden="1" x14ac:dyDescent="0.3">
      <c r="R2040" s="97"/>
    </row>
    <row r="2041" spans="18:18" hidden="1" x14ac:dyDescent="0.3">
      <c r="R2041" s="97"/>
    </row>
    <row r="2042" spans="18:18" hidden="1" x14ac:dyDescent="0.3">
      <c r="R2042" s="97"/>
    </row>
    <row r="2043" spans="18:18" hidden="1" x14ac:dyDescent="0.3">
      <c r="R2043" s="97"/>
    </row>
    <row r="2044" spans="18:18" hidden="1" x14ac:dyDescent="0.3">
      <c r="R2044" s="97"/>
    </row>
    <row r="2045" spans="18:18" hidden="1" x14ac:dyDescent="0.3">
      <c r="R2045" s="97"/>
    </row>
    <row r="2046" spans="18:18" hidden="1" x14ac:dyDescent="0.3">
      <c r="R2046" s="97"/>
    </row>
    <row r="2047" spans="18:18" hidden="1" x14ac:dyDescent="0.3">
      <c r="R2047" s="97"/>
    </row>
    <row r="2048" spans="18:18" hidden="1" x14ac:dyDescent="0.3">
      <c r="R2048" s="97"/>
    </row>
    <row r="2049" spans="18:18" hidden="1" x14ac:dyDescent="0.3">
      <c r="R2049" s="97"/>
    </row>
    <row r="2050" spans="18:18" hidden="1" x14ac:dyDescent="0.3">
      <c r="R2050" s="97"/>
    </row>
    <row r="2051" spans="18:18" hidden="1" x14ac:dyDescent="0.3">
      <c r="R2051" s="97"/>
    </row>
    <row r="2052" spans="18:18" hidden="1" x14ac:dyDescent="0.3">
      <c r="R2052" s="97"/>
    </row>
    <row r="2053" spans="18:18" hidden="1" x14ac:dyDescent="0.3">
      <c r="R2053" s="97"/>
    </row>
    <row r="2054" spans="18:18" hidden="1" x14ac:dyDescent="0.3">
      <c r="R2054" s="97"/>
    </row>
    <row r="2055" spans="18:18" hidden="1" x14ac:dyDescent="0.3">
      <c r="R2055" s="97"/>
    </row>
    <row r="2056" spans="18:18" hidden="1" x14ac:dyDescent="0.3">
      <c r="R2056" s="97"/>
    </row>
    <row r="2057" spans="18:18" hidden="1" x14ac:dyDescent="0.3">
      <c r="R2057" s="97"/>
    </row>
    <row r="2058" spans="18:18" hidden="1" x14ac:dyDescent="0.3">
      <c r="R2058" s="97"/>
    </row>
    <row r="2059" spans="18:18" hidden="1" x14ac:dyDescent="0.3">
      <c r="R2059" s="97"/>
    </row>
    <row r="2060" spans="18:18" hidden="1" x14ac:dyDescent="0.3">
      <c r="R2060" s="97"/>
    </row>
    <row r="2061" spans="18:18" hidden="1" x14ac:dyDescent="0.3">
      <c r="R2061" s="97"/>
    </row>
    <row r="2062" spans="18:18" hidden="1" x14ac:dyDescent="0.3">
      <c r="R2062" s="97"/>
    </row>
    <row r="2063" spans="18:18" hidden="1" x14ac:dyDescent="0.3">
      <c r="R2063" s="97"/>
    </row>
    <row r="2064" spans="18:18" hidden="1" x14ac:dyDescent="0.3">
      <c r="R2064" s="97"/>
    </row>
    <row r="2065" spans="18:18" hidden="1" x14ac:dyDescent="0.3">
      <c r="R2065" s="97"/>
    </row>
    <row r="2066" spans="18:18" hidden="1" x14ac:dyDescent="0.3">
      <c r="R2066" s="97"/>
    </row>
    <row r="2067" spans="18:18" hidden="1" x14ac:dyDescent="0.3">
      <c r="R2067" s="97"/>
    </row>
    <row r="2068" spans="18:18" hidden="1" x14ac:dyDescent="0.3">
      <c r="R2068" s="97"/>
    </row>
    <row r="2069" spans="18:18" hidden="1" x14ac:dyDescent="0.3">
      <c r="R2069" s="97"/>
    </row>
    <row r="2070" spans="18:18" hidden="1" x14ac:dyDescent="0.3">
      <c r="R2070" s="97"/>
    </row>
    <row r="2071" spans="18:18" hidden="1" x14ac:dyDescent="0.3">
      <c r="R2071" s="97"/>
    </row>
    <row r="2072" spans="18:18" hidden="1" x14ac:dyDescent="0.3">
      <c r="R2072" s="97"/>
    </row>
    <row r="2073" spans="18:18" hidden="1" x14ac:dyDescent="0.3">
      <c r="R2073" s="97"/>
    </row>
    <row r="2074" spans="18:18" hidden="1" x14ac:dyDescent="0.3">
      <c r="R2074" s="97"/>
    </row>
    <row r="2075" spans="18:18" hidden="1" x14ac:dyDescent="0.3">
      <c r="R2075" s="97"/>
    </row>
    <row r="2076" spans="18:18" hidden="1" x14ac:dyDescent="0.3">
      <c r="R2076" s="97"/>
    </row>
    <row r="2077" spans="18:18" hidden="1" x14ac:dyDescent="0.3">
      <c r="R2077" s="97"/>
    </row>
    <row r="2078" spans="18:18" hidden="1" x14ac:dyDescent="0.3">
      <c r="R2078" s="97"/>
    </row>
    <row r="2079" spans="18:18" hidden="1" x14ac:dyDescent="0.3">
      <c r="R2079" s="97"/>
    </row>
    <row r="2080" spans="18:18" hidden="1" x14ac:dyDescent="0.3">
      <c r="R2080" s="97"/>
    </row>
    <row r="2081" spans="18:18" hidden="1" x14ac:dyDescent="0.3">
      <c r="R2081" s="97"/>
    </row>
    <row r="2082" spans="18:18" hidden="1" x14ac:dyDescent="0.3">
      <c r="R2082" s="97"/>
    </row>
    <row r="2083" spans="18:18" hidden="1" x14ac:dyDescent="0.3">
      <c r="R2083" s="97"/>
    </row>
    <row r="2084" spans="18:18" hidden="1" x14ac:dyDescent="0.3">
      <c r="R2084" s="97"/>
    </row>
    <row r="2085" spans="18:18" hidden="1" x14ac:dyDescent="0.3">
      <c r="R2085" s="97"/>
    </row>
    <row r="2086" spans="18:18" hidden="1" x14ac:dyDescent="0.3">
      <c r="R2086" s="97"/>
    </row>
    <row r="2087" spans="18:18" hidden="1" x14ac:dyDescent="0.3">
      <c r="R2087" s="97"/>
    </row>
    <row r="2088" spans="18:18" hidden="1" x14ac:dyDescent="0.3">
      <c r="R2088" s="97"/>
    </row>
    <row r="2089" spans="18:18" hidden="1" x14ac:dyDescent="0.3">
      <c r="R2089" s="97"/>
    </row>
    <row r="2090" spans="18:18" hidden="1" x14ac:dyDescent="0.3">
      <c r="R2090" s="97"/>
    </row>
    <row r="2091" spans="18:18" hidden="1" x14ac:dyDescent="0.3">
      <c r="R2091" s="97"/>
    </row>
    <row r="2092" spans="18:18" hidden="1" x14ac:dyDescent="0.3">
      <c r="R2092" s="97"/>
    </row>
    <row r="2093" spans="18:18" hidden="1" x14ac:dyDescent="0.3">
      <c r="R2093" s="97"/>
    </row>
    <row r="2094" spans="18:18" hidden="1" x14ac:dyDescent="0.3">
      <c r="R2094" s="97"/>
    </row>
    <row r="2095" spans="18:18" hidden="1" x14ac:dyDescent="0.3">
      <c r="R2095" s="97"/>
    </row>
    <row r="2096" spans="18:18" hidden="1" x14ac:dyDescent="0.3">
      <c r="R2096" s="97"/>
    </row>
    <row r="2097" spans="18:18" hidden="1" x14ac:dyDescent="0.3">
      <c r="R2097" s="97"/>
    </row>
    <row r="2098" spans="18:18" hidden="1" x14ac:dyDescent="0.3">
      <c r="R2098" s="97"/>
    </row>
    <row r="2099" spans="18:18" hidden="1" x14ac:dyDescent="0.3">
      <c r="R2099" s="97"/>
    </row>
    <row r="2100" spans="18:18" hidden="1" x14ac:dyDescent="0.3">
      <c r="R2100" s="97"/>
    </row>
    <row r="2101" spans="18:18" hidden="1" x14ac:dyDescent="0.3">
      <c r="R2101" s="97"/>
    </row>
    <row r="2102" spans="18:18" hidden="1" x14ac:dyDescent="0.3">
      <c r="R2102" s="97"/>
    </row>
    <row r="2103" spans="18:18" hidden="1" x14ac:dyDescent="0.3">
      <c r="R2103" s="97"/>
    </row>
    <row r="2104" spans="18:18" hidden="1" x14ac:dyDescent="0.3">
      <c r="R2104" s="97"/>
    </row>
    <row r="2105" spans="18:18" hidden="1" x14ac:dyDescent="0.3">
      <c r="R2105" s="97"/>
    </row>
    <row r="2106" spans="18:18" hidden="1" x14ac:dyDescent="0.3">
      <c r="R2106" s="97"/>
    </row>
    <row r="2107" spans="18:18" hidden="1" x14ac:dyDescent="0.3">
      <c r="R2107" s="97"/>
    </row>
    <row r="2108" spans="18:18" hidden="1" x14ac:dyDescent="0.3">
      <c r="R2108" s="97"/>
    </row>
    <row r="2109" spans="18:18" hidden="1" x14ac:dyDescent="0.3">
      <c r="R2109" s="97"/>
    </row>
    <row r="2110" spans="18:18" hidden="1" x14ac:dyDescent="0.3">
      <c r="R2110" s="97"/>
    </row>
    <row r="2111" spans="18:18" hidden="1" x14ac:dyDescent="0.3">
      <c r="R2111" s="97"/>
    </row>
    <row r="2112" spans="18:18" hidden="1" x14ac:dyDescent="0.3">
      <c r="R2112" s="97"/>
    </row>
    <row r="2113" spans="18:18" hidden="1" x14ac:dyDescent="0.3">
      <c r="R2113" s="97"/>
    </row>
    <row r="2114" spans="18:18" hidden="1" x14ac:dyDescent="0.3">
      <c r="R2114" s="97"/>
    </row>
    <row r="2115" spans="18:18" hidden="1" x14ac:dyDescent="0.3">
      <c r="R2115" s="97"/>
    </row>
    <row r="2116" spans="18:18" hidden="1" x14ac:dyDescent="0.3">
      <c r="R2116" s="97"/>
    </row>
    <row r="2117" spans="18:18" hidden="1" x14ac:dyDescent="0.3">
      <c r="R2117" s="97"/>
    </row>
    <row r="2118" spans="18:18" hidden="1" x14ac:dyDescent="0.3">
      <c r="R2118" s="97"/>
    </row>
    <row r="2119" spans="18:18" hidden="1" x14ac:dyDescent="0.3">
      <c r="R2119" s="97"/>
    </row>
    <row r="2120" spans="18:18" hidden="1" x14ac:dyDescent="0.3">
      <c r="R2120" s="97"/>
    </row>
    <row r="2121" spans="18:18" hidden="1" x14ac:dyDescent="0.3">
      <c r="R2121" s="97"/>
    </row>
    <row r="2122" spans="18:18" hidden="1" x14ac:dyDescent="0.3">
      <c r="R2122" s="97"/>
    </row>
    <row r="2123" spans="18:18" hidden="1" x14ac:dyDescent="0.3">
      <c r="R2123" s="97"/>
    </row>
    <row r="2124" spans="18:18" hidden="1" x14ac:dyDescent="0.3">
      <c r="R2124" s="97"/>
    </row>
    <row r="2125" spans="18:18" hidden="1" x14ac:dyDescent="0.3">
      <c r="R2125" s="97"/>
    </row>
    <row r="2126" spans="18:18" hidden="1" x14ac:dyDescent="0.3">
      <c r="R2126" s="97"/>
    </row>
    <row r="2127" spans="18:18" hidden="1" x14ac:dyDescent="0.3">
      <c r="R2127" s="97"/>
    </row>
    <row r="2128" spans="18:18" hidden="1" x14ac:dyDescent="0.3">
      <c r="R2128" s="97"/>
    </row>
    <row r="2129" spans="18:18" hidden="1" x14ac:dyDescent="0.3">
      <c r="R2129" s="97"/>
    </row>
    <row r="2130" spans="18:18" hidden="1" x14ac:dyDescent="0.3">
      <c r="R2130" s="97"/>
    </row>
    <row r="2131" spans="18:18" hidden="1" x14ac:dyDescent="0.3">
      <c r="R2131" s="97"/>
    </row>
    <row r="2132" spans="18:18" hidden="1" x14ac:dyDescent="0.3">
      <c r="R2132" s="97"/>
    </row>
    <row r="2133" spans="18:18" hidden="1" x14ac:dyDescent="0.3">
      <c r="R2133" s="97"/>
    </row>
    <row r="2134" spans="18:18" hidden="1" x14ac:dyDescent="0.3">
      <c r="R2134" s="97"/>
    </row>
    <row r="2135" spans="18:18" hidden="1" x14ac:dyDescent="0.3">
      <c r="R2135" s="97"/>
    </row>
    <row r="2136" spans="18:18" hidden="1" x14ac:dyDescent="0.3">
      <c r="R2136" s="97"/>
    </row>
    <row r="2137" spans="18:18" hidden="1" x14ac:dyDescent="0.3">
      <c r="R2137" s="97"/>
    </row>
    <row r="2138" spans="18:18" hidden="1" x14ac:dyDescent="0.3">
      <c r="R2138" s="97"/>
    </row>
    <row r="2139" spans="18:18" hidden="1" x14ac:dyDescent="0.3">
      <c r="R2139" s="97"/>
    </row>
    <row r="2140" spans="18:18" hidden="1" x14ac:dyDescent="0.3">
      <c r="R2140" s="97"/>
    </row>
    <row r="2141" spans="18:18" hidden="1" x14ac:dyDescent="0.3">
      <c r="R2141" s="97"/>
    </row>
    <row r="2142" spans="18:18" hidden="1" x14ac:dyDescent="0.3">
      <c r="R2142" s="97"/>
    </row>
    <row r="2143" spans="18:18" hidden="1" x14ac:dyDescent="0.3">
      <c r="R2143" s="97"/>
    </row>
    <row r="2144" spans="18:18" hidden="1" x14ac:dyDescent="0.3">
      <c r="R2144" s="97"/>
    </row>
    <row r="2145" spans="18:18" hidden="1" x14ac:dyDescent="0.3">
      <c r="R2145" s="97"/>
    </row>
    <row r="2146" spans="18:18" hidden="1" x14ac:dyDescent="0.3">
      <c r="R2146" s="97"/>
    </row>
    <row r="2147" spans="18:18" hidden="1" x14ac:dyDescent="0.3">
      <c r="R2147" s="97"/>
    </row>
    <row r="2148" spans="18:18" hidden="1" x14ac:dyDescent="0.3">
      <c r="R2148" s="97"/>
    </row>
    <row r="2149" spans="18:18" hidden="1" x14ac:dyDescent="0.3">
      <c r="R2149" s="97"/>
    </row>
    <row r="2150" spans="18:18" hidden="1" x14ac:dyDescent="0.3">
      <c r="R2150" s="97"/>
    </row>
    <row r="2151" spans="18:18" hidden="1" x14ac:dyDescent="0.3">
      <c r="R2151" s="97"/>
    </row>
    <row r="2152" spans="18:18" hidden="1" x14ac:dyDescent="0.3">
      <c r="R2152" s="97"/>
    </row>
    <row r="2153" spans="18:18" hidden="1" x14ac:dyDescent="0.3">
      <c r="R2153" s="97"/>
    </row>
    <row r="2154" spans="18:18" hidden="1" x14ac:dyDescent="0.3">
      <c r="R2154" s="97"/>
    </row>
    <row r="2155" spans="18:18" hidden="1" x14ac:dyDescent="0.3">
      <c r="R2155" s="97"/>
    </row>
    <row r="2156" spans="18:18" hidden="1" x14ac:dyDescent="0.3">
      <c r="R2156" s="97"/>
    </row>
    <row r="2157" spans="18:18" hidden="1" x14ac:dyDescent="0.3">
      <c r="R2157" s="97"/>
    </row>
    <row r="2158" spans="18:18" hidden="1" x14ac:dyDescent="0.3">
      <c r="R2158" s="97"/>
    </row>
    <row r="2159" spans="18:18" hidden="1" x14ac:dyDescent="0.3">
      <c r="R2159" s="97"/>
    </row>
    <row r="2160" spans="18:18" hidden="1" x14ac:dyDescent="0.3">
      <c r="R2160" s="97"/>
    </row>
    <row r="2161" spans="18:18" hidden="1" x14ac:dyDescent="0.3">
      <c r="R2161" s="97"/>
    </row>
    <row r="2162" spans="18:18" hidden="1" x14ac:dyDescent="0.3">
      <c r="R2162" s="97"/>
    </row>
    <row r="2163" spans="18:18" hidden="1" x14ac:dyDescent="0.3">
      <c r="R2163" s="97"/>
    </row>
    <row r="2164" spans="18:18" hidden="1" x14ac:dyDescent="0.3">
      <c r="R2164" s="97"/>
    </row>
    <row r="2165" spans="18:18" hidden="1" x14ac:dyDescent="0.3">
      <c r="R2165" s="97"/>
    </row>
    <row r="2166" spans="18:18" hidden="1" x14ac:dyDescent="0.3">
      <c r="R2166" s="97"/>
    </row>
    <row r="2167" spans="18:18" hidden="1" x14ac:dyDescent="0.3">
      <c r="R2167" s="97"/>
    </row>
    <row r="2168" spans="18:18" hidden="1" x14ac:dyDescent="0.3">
      <c r="R2168" s="97"/>
    </row>
    <row r="2169" spans="18:18" hidden="1" x14ac:dyDescent="0.3">
      <c r="R2169" s="97"/>
    </row>
    <row r="2170" spans="18:18" hidden="1" x14ac:dyDescent="0.3">
      <c r="R2170" s="97"/>
    </row>
    <row r="2171" spans="18:18" hidden="1" x14ac:dyDescent="0.3">
      <c r="R2171" s="97"/>
    </row>
    <row r="2172" spans="18:18" hidden="1" x14ac:dyDescent="0.3">
      <c r="R2172" s="97"/>
    </row>
    <row r="2173" spans="18:18" hidden="1" x14ac:dyDescent="0.3">
      <c r="R2173" s="97"/>
    </row>
    <row r="2174" spans="18:18" hidden="1" x14ac:dyDescent="0.3">
      <c r="R2174" s="97"/>
    </row>
    <row r="2175" spans="18:18" hidden="1" x14ac:dyDescent="0.3">
      <c r="R2175" s="97"/>
    </row>
    <row r="2176" spans="18:18" hidden="1" x14ac:dyDescent="0.3">
      <c r="R2176" s="97"/>
    </row>
    <row r="2177" spans="18:18" hidden="1" x14ac:dyDescent="0.3">
      <c r="R2177" s="97"/>
    </row>
    <row r="2178" spans="18:18" hidden="1" x14ac:dyDescent="0.3">
      <c r="R2178" s="97"/>
    </row>
    <row r="2179" spans="18:18" hidden="1" x14ac:dyDescent="0.3">
      <c r="R2179" s="97"/>
    </row>
    <row r="2180" spans="18:18" hidden="1" x14ac:dyDescent="0.3">
      <c r="R2180" s="97"/>
    </row>
    <row r="2181" spans="18:18" hidden="1" x14ac:dyDescent="0.3">
      <c r="R2181" s="97"/>
    </row>
    <row r="2182" spans="18:18" hidden="1" x14ac:dyDescent="0.3">
      <c r="R2182" s="97"/>
    </row>
    <row r="2183" spans="18:18" hidden="1" x14ac:dyDescent="0.3">
      <c r="R2183" s="97"/>
    </row>
    <row r="2184" spans="18:18" hidden="1" x14ac:dyDescent="0.3">
      <c r="R2184" s="97"/>
    </row>
    <row r="2185" spans="18:18" hidden="1" x14ac:dyDescent="0.3">
      <c r="R2185" s="97"/>
    </row>
    <row r="2186" spans="18:18" hidden="1" x14ac:dyDescent="0.3">
      <c r="R2186" s="97"/>
    </row>
    <row r="2187" spans="18:18" hidden="1" x14ac:dyDescent="0.3">
      <c r="R2187" s="97"/>
    </row>
    <row r="2188" spans="18:18" hidden="1" x14ac:dyDescent="0.3">
      <c r="R2188" s="97"/>
    </row>
    <row r="2189" spans="18:18" hidden="1" x14ac:dyDescent="0.3">
      <c r="R2189" s="97"/>
    </row>
    <row r="2190" spans="18:18" hidden="1" x14ac:dyDescent="0.3">
      <c r="R2190" s="97"/>
    </row>
    <row r="2191" spans="18:18" hidden="1" x14ac:dyDescent="0.3">
      <c r="R2191" s="97"/>
    </row>
    <row r="2192" spans="18:18" hidden="1" x14ac:dyDescent="0.3">
      <c r="R2192" s="97"/>
    </row>
    <row r="2193" spans="18:18" hidden="1" x14ac:dyDescent="0.3">
      <c r="R2193" s="97"/>
    </row>
    <row r="2194" spans="18:18" hidden="1" x14ac:dyDescent="0.3">
      <c r="R2194" s="97"/>
    </row>
    <row r="2195" spans="18:18" hidden="1" x14ac:dyDescent="0.3">
      <c r="R2195" s="97"/>
    </row>
    <row r="2196" spans="18:18" hidden="1" x14ac:dyDescent="0.3">
      <c r="R2196" s="97"/>
    </row>
    <row r="2197" spans="18:18" hidden="1" x14ac:dyDescent="0.3">
      <c r="R2197" s="97"/>
    </row>
    <row r="2198" spans="18:18" hidden="1" x14ac:dyDescent="0.3">
      <c r="R2198" s="97"/>
    </row>
    <row r="2199" spans="18:18" hidden="1" x14ac:dyDescent="0.3">
      <c r="R2199" s="97"/>
    </row>
    <row r="2200" spans="18:18" hidden="1" x14ac:dyDescent="0.3">
      <c r="R2200" s="97"/>
    </row>
    <row r="2201" spans="18:18" hidden="1" x14ac:dyDescent="0.3">
      <c r="R2201" s="97"/>
    </row>
    <row r="2202" spans="18:18" hidden="1" x14ac:dyDescent="0.3">
      <c r="R2202" s="97"/>
    </row>
    <row r="2203" spans="18:18" hidden="1" x14ac:dyDescent="0.3">
      <c r="R2203" s="97"/>
    </row>
    <row r="2204" spans="18:18" hidden="1" x14ac:dyDescent="0.3">
      <c r="R2204" s="97"/>
    </row>
    <row r="2205" spans="18:18" hidden="1" x14ac:dyDescent="0.3">
      <c r="R2205" s="97"/>
    </row>
    <row r="2206" spans="18:18" hidden="1" x14ac:dyDescent="0.3">
      <c r="R2206" s="97"/>
    </row>
    <row r="2207" spans="18:18" hidden="1" x14ac:dyDescent="0.3">
      <c r="R2207" s="97"/>
    </row>
    <row r="2208" spans="18:18" hidden="1" x14ac:dyDescent="0.3">
      <c r="R2208" s="97"/>
    </row>
    <row r="2209" spans="18:18" hidden="1" x14ac:dyDescent="0.3">
      <c r="R2209" s="97"/>
    </row>
    <row r="2210" spans="18:18" hidden="1" x14ac:dyDescent="0.3">
      <c r="R2210" s="97"/>
    </row>
    <row r="2211" spans="18:18" hidden="1" x14ac:dyDescent="0.3">
      <c r="R2211" s="97"/>
    </row>
    <row r="2212" spans="18:18" hidden="1" x14ac:dyDescent="0.3">
      <c r="R2212" s="97"/>
    </row>
    <row r="2213" spans="18:18" hidden="1" x14ac:dyDescent="0.3">
      <c r="R2213" s="97"/>
    </row>
    <row r="2214" spans="18:18" hidden="1" x14ac:dyDescent="0.3">
      <c r="R2214" s="97"/>
    </row>
    <row r="2215" spans="18:18" hidden="1" x14ac:dyDescent="0.3">
      <c r="R2215" s="97"/>
    </row>
    <row r="2216" spans="18:18" hidden="1" x14ac:dyDescent="0.3">
      <c r="R2216" s="97"/>
    </row>
    <row r="2217" spans="18:18" hidden="1" x14ac:dyDescent="0.3">
      <c r="R2217" s="97"/>
    </row>
    <row r="2218" spans="18:18" hidden="1" x14ac:dyDescent="0.3">
      <c r="R2218" s="97"/>
    </row>
    <row r="2219" spans="18:18" hidden="1" x14ac:dyDescent="0.3">
      <c r="R2219" s="97"/>
    </row>
    <row r="2220" spans="18:18" hidden="1" x14ac:dyDescent="0.3">
      <c r="R2220" s="97"/>
    </row>
    <row r="2221" spans="18:18" hidden="1" x14ac:dyDescent="0.3">
      <c r="R2221" s="97"/>
    </row>
    <row r="2222" spans="18:18" hidden="1" x14ac:dyDescent="0.3">
      <c r="R2222" s="97"/>
    </row>
    <row r="2223" spans="18:18" hidden="1" x14ac:dyDescent="0.3">
      <c r="R2223" s="97"/>
    </row>
    <row r="2224" spans="18:18" hidden="1" x14ac:dyDescent="0.3">
      <c r="R2224" s="97"/>
    </row>
    <row r="2225" spans="18:18" hidden="1" x14ac:dyDescent="0.3">
      <c r="R2225" s="97"/>
    </row>
    <row r="2226" spans="18:18" hidden="1" x14ac:dyDescent="0.3">
      <c r="R2226" s="97"/>
    </row>
    <row r="2227" spans="18:18" hidden="1" x14ac:dyDescent="0.3">
      <c r="R2227" s="97"/>
    </row>
    <row r="2228" spans="18:18" hidden="1" x14ac:dyDescent="0.3">
      <c r="R2228" s="97"/>
    </row>
    <row r="2229" spans="18:18" hidden="1" x14ac:dyDescent="0.3">
      <c r="R2229" s="97"/>
    </row>
    <row r="2230" spans="18:18" hidden="1" x14ac:dyDescent="0.3">
      <c r="R2230" s="97"/>
    </row>
    <row r="2231" spans="18:18" hidden="1" x14ac:dyDescent="0.3">
      <c r="R2231" s="97"/>
    </row>
    <row r="2232" spans="18:18" hidden="1" x14ac:dyDescent="0.3">
      <c r="R2232" s="97"/>
    </row>
    <row r="2233" spans="18:18" hidden="1" x14ac:dyDescent="0.3">
      <c r="R2233" s="97"/>
    </row>
    <row r="2234" spans="18:18" hidden="1" x14ac:dyDescent="0.3">
      <c r="R2234" s="97"/>
    </row>
    <row r="2235" spans="18:18" hidden="1" x14ac:dyDescent="0.3">
      <c r="R2235" s="97"/>
    </row>
    <row r="2236" spans="18:18" hidden="1" x14ac:dyDescent="0.3">
      <c r="R2236" s="97"/>
    </row>
    <row r="2237" spans="18:18" hidden="1" x14ac:dyDescent="0.3">
      <c r="R2237" s="97"/>
    </row>
    <row r="2238" spans="18:18" hidden="1" x14ac:dyDescent="0.3">
      <c r="R2238" s="97"/>
    </row>
    <row r="2239" spans="18:18" hidden="1" x14ac:dyDescent="0.3">
      <c r="R2239" s="97"/>
    </row>
    <row r="2240" spans="18:18" hidden="1" x14ac:dyDescent="0.3">
      <c r="R2240" s="97"/>
    </row>
    <row r="2241" spans="18:18" hidden="1" x14ac:dyDescent="0.3">
      <c r="R2241" s="97"/>
    </row>
    <row r="2242" spans="18:18" hidden="1" x14ac:dyDescent="0.3">
      <c r="R2242" s="97"/>
    </row>
    <row r="2243" spans="18:18" hidden="1" x14ac:dyDescent="0.3">
      <c r="R2243" s="97"/>
    </row>
    <row r="2244" spans="18:18" hidden="1" x14ac:dyDescent="0.3">
      <c r="R2244" s="97"/>
    </row>
    <row r="2245" spans="18:18" hidden="1" x14ac:dyDescent="0.3">
      <c r="R2245" s="97"/>
    </row>
    <row r="2246" spans="18:18" hidden="1" x14ac:dyDescent="0.3">
      <c r="R2246" s="97"/>
    </row>
    <row r="2247" spans="18:18" hidden="1" x14ac:dyDescent="0.3">
      <c r="R2247" s="97"/>
    </row>
    <row r="2248" spans="18:18" hidden="1" x14ac:dyDescent="0.3">
      <c r="R2248" s="97"/>
    </row>
    <row r="2249" spans="18:18" hidden="1" x14ac:dyDescent="0.3">
      <c r="R2249" s="97"/>
    </row>
    <row r="2250" spans="18:18" hidden="1" x14ac:dyDescent="0.3">
      <c r="R2250" s="97"/>
    </row>
    <row r="2251" spans="18:18" hidden="1" x14ac:dyDescent="0.3">
      <c r="R2251" s="97"/>
    </row>
    <row r="2252" spans="18:18" hidden="1" x14ac:dyDescent="0.3">
      <c r="R2252" s="97"/>
    </row>
    <row r="2253" spans="18:18" hidden="1" x14ac:dyDescent="0.3">
      <c r="R2253" s="97"/>
    </row>
    <row r="2254" spans="18:18" hidden="1" x14ac:dyDescent="0.3">
      <c r="R2254" s="97"/>
    </row>
    <row r="2255" spans="18:18" hidden="1" x14ac:dyDescent="0.3">
      <c r="R2255" s="97"/>
    </row>
    <row r="2256" spans="18:18" hidden="1" x14ac:dyDescent="0.3">
      <c r="R2256" s="97"/>
    </row>
    <row r="2257" spans="18:18" hidden="1" x14ac:dyDescent="0.3">
      <c r="R2257" s="97"/>
    </row>
    <row r="2258" spans="18:18" hidden="1" x14ac:dyDescent="0.3">
      <c r="R2258" s="97"/>
    </row>
    <row r="2259" spans="18:18" hidden="1" x14ac:dyDescent="0.3">
      <c r="R2259" s="97"/>
    </row>
    <row r="2260" spans="18:18" hidden="1" x14ac:dyDescent="0.3">
      <c r="R2260" s="97"/>
    </row>
    <row r="2261" spans="18:18" hidden="1" x14ac:dyDescent="0.3">
      <c r="R2261" s="97"/>
    </row>
    <row r="2262" spans="18:18" hidden="1" x14ac:dyDescent="0.3">
      <c r="R2262" s="97"/>
    </row>
    <row r="2263" spans="18:18" hidden="1" x14ac:dyDescent="0.3">
      <c r="R2263" s="97"/>
    </row>
    <row r="2264" spans="18:18" hidden="1" x14ac:dyDescent="0.3">
      <c r="R2264" s="97"/>
    </row>
    <row r="2265" spans="18:18" hidden="1" x14ac:dyDescent="0.3">
      <c r="R2265" s="97"/>
    </row>
    <row r="2266" spans="18:18" hidden="1" x14ac:dyDescent="0.3">
      <c r="R2266" s="97"/>
    </row>
    <row r="2267" spans="18:18" hidden="1" x14ac:dyDescent="0.3">
      <c r="R2267" s="97"/>
    </row>
    <row r="2268" spans="18:18" hidden="1" x14ac:dyDescent="0.3">
      <c r="R2268" s="97"/>
    </row>
    <row r="2269" spans="18:18" hidden="1" x14ac:dyDescent="0.3">
      <c r="R2269" s="97"/>
    </row>
    <row r="2270" spans="18:18" hidden="1" x14ac:dyDescent="0.3">
      <c r="R2270" s="97"/>
    </row>
    <row r="2271" spans="18:18" hidden="1" x14ac:dyDescent="0.3">
      <c r="R2271" s="97"/>
    </row>
    <row r="2272" spans="18:18" hidden="1" x14ac:dyDescent="0.3">
      <c r="R2272" s="97"/>
    </row>
    <row r="2273" spans="18:18" hidden="1" x14ac:dyDescent="0.3">
      <c r="R2273" s="97"/>
    </row>
    <row r="2274" spans="18:18" hidden="1" x14ac:dyDescent="0.3">
      <c r="R2274" s="97"/>
    </row>
    <row r="2275" spans="18:18" hidden="1" x14ac:dyDescent="0.3">
      <c r="R2275" s="97"/>
    </row>
    <row r="2276" spans="18:18" hidden="1" x14ac:dyDescent="0.3">
      <c r="R2276" s="97"/>
    </row>
    <row r="2277" spans="18:18" hidden="1" x14ac:dyDescent="0.3">
      <c r="R2277" s="97"/>
    </row>
    <row r="2278" spans="18:18" hidden="1" x14ac:dyDescent="0.3">
      <c r="R2278" s="97"/>
    </row>
    <row r="2279" spans="18:18" hidden="1" x14ac:dyDescent="0.3">
      <c r="R2279" s="97"/>
    </row>
    <row r="2280" spans="18:18" hidden="1" x14ac:dyDescent="0.3">
      <c r="R2280" s="97"/>
    </row>
    <row r="2281" spans="18:18" hidden="1" x14ac:dyDescent="0.3">
      <c r="R2281" s="97"/>
    </row>
    <row r="2282" spans="18:18" hidden="1" x14ac:dyDescent="0.3">
      <c r="R2282" s="97"/>
    </row>
    <row r="2283" spans="18:18" hidden="1" x14ac:dyDescent="0.3">
      <c r="R2283" s="97"/>
    </row>
    <row r="2284" spans="18:18" hidden="1" x14ac:dyDescent="0.3">
      <c r="R2284" s="97"/>
    </row>
    <row r="2285" spans="18:18" hidden="1" x14ac:dyDescent="0.3">
      <c r="R2285" s="97"/>
    </row>
    <row r="2286" spans="18:18" hidden="1" x14ac:dyDescent="0.3">
      <c r="R2286" s="97"/>
    </row>
    <row r="2287" spans="18:18" hidden="1" x14ac:dyDescent="0.3">
      <c r="R2287" s="97"/>
    </row>
    <row r="2288" spans="18:18" hidden="1" x14ac:dyDescent="0.3">
      <c r="R2288" s="97"/>
    </row>
    <row r="2289" spans="18:18" hidden="1" x14ac:dyDescent="0.3">
      <c r="R2289" s="97"/>
    </row>
    <row r="2290" spans="18:18" hidden="1" x14ac:dyDescent="0.3">
      <c r="R2290" s="97"/>
    </row>
    <row r="2291" spans="18:18" hidden="1" x14ac:dyDescent="0.3">
      <c r="R2291" s="97"/>
    </row>
    <row r="2292" spans="18:18" hidden="1" x14ac:dyDescent="0.3">
      <c r="R2292" s="97"/>
    </row>
    <row r="2293" spans="18:18" hidden="1" x14ac:dyDescent="0.3">
      <c r="R2293" s="97"/>
    </row>
    <row r="2294" spans="18:18" hidden="1" x14ac:dyDescent="0.3">
      <c r="R2294" s="97"/>
    </row>
    <row r="2295" spans="18:18" hidden="1" x14ac:dyDescent="0.3">
      <c r="R2295" s="97"/>
    </row>
    <row r="2296" spans="18:18" hidden="1" x14ac:dyDescent="0.3">
      <c r="R2296" s="97"/>
    </row>
    <row r="2297" spans="18:18" hidden="1" x14ac:dyDescent="0.3">
      <c r="R2297" s="97"/>
    </row>
    <row r="2298" spans="18:18" hidden="1" x14ac:dyDescent="0.3">
      <c r="R2298" s="97"/>
    </row>
    <row r="2299" spans="18:18" hidden="1" x14ac:dyDescent="0.3">
      <c r="R2299" s="97"/>
    </row>
    <row r="2300" spans="18:18" hidden="1" x14ac:dyDescent="0.3">
      <c r="R2300" s="97"/>
    </row>
    <row r="2301" spans="18:18" hidden="1" x14ac:dyDescent="0.3">
      <c r="R2301" s="97"/>
    </row>
    <row r="2302" spans="18:18" hidden="1" x14ac:dyDescent="0.3">
      <c r="R2302" s="97"/>
    </row>
    <row r="2303" spans="18:18" hidden="1" x14ac:dyDescent="0.3">
      <c r="R2303" s="97"/>
    </row>
    <row r="2304" spans="18:18" hidden="1" x14ac:dyDescent="0.3">
      <c r="R2304" s="97"/>
    </row>
    <row r="2305" spans="18:18" hidden="1" x14ac:dyDescent="0.3">
      <c r="R2305" s="97"/>
    </row>
    <row r="2306" spans="18:18" hidden="1" x14ac:dyDescent="0.3">
      <c r="R2306" s="97"/>
    </row>
    <row r="2307" spans="18:18" hidden="1" x14ac:dyDescent="0.3">
      <c r="R2307" s="97"/>
    </row>
    <row r="2308" spans="18:18" hidden="1" x14ac:dyDescent="0.3">
      <c r="R2308" s="97"/>
    </row>
    <row r="2309" spans="18:18" hidden="1" x14ac:dyDescent="0.3">
      <c r="R2309" s="97"/>
    </row>
    <row r="2310" spans="18:18" hidden="1" x14ac:dyDescent="0.3">
      <c r="R2310" s="97"/>
    </row>
    <row r="2311" spans="18:18" hidden="1" x14ac:dyDescent="0.3">
      <c r="R2311" s="97"/>
    </row>
    <row r="2312" spans="18:18" hidden="1" x14ac:dyDescent="0.3">
      <c r="R2312" s="97"/>
    </row>
    <row r="2313" spans="18:18" hidden="1" x14ac:dyDescent="0.3">
      <c r="R2313" s="97"/>
    </row>
    <row r="2314" spans="18:18" hidden="1" x14ac:dyDescent="0.3">
      <c r="R2314" s="97"/>
    </row>
    <row r="2315" spans="18:18" hidden="1" x14ac:dyDescent="0.3">
      <c r="R2315" s="97"/>
    </row>
    <row r="2316" spans="18:18" hidden="1" x14ac:dyDescent="0.3">
      <c r="R2316" s="97"/>
    </row>
    <row r="2317" spans="18:18" hidden="1" x14ac:dyDescent="0.3">
      <c r="R2317" s="97"/>
    </row>
    <row r="2318" spans="18:18" hidden="1" x14ac:dyDescent="0.3">
      <c r="R2318" s="97"/>
    </row>
    <row r="2319" spans="18:18" hidden="1" x14ac:dyDescent="0.3">
      <c r="R2319" s="97"/>
    </row>
    <row r="2320" spans="18:18" hidden="1" x14ac:dyDescent="0.3">
      <c r="R2320" s="97"/>
    </row>
    <row r="2321" spans="18:18" hidden="1" x14ac:dyDescent="0.3">
      <c r="R2321" s="97"/>
    </row>
    <row r="2322" spans="18:18" hidden="1" x14ac:dyDescent="0.3">
      <c r="R2322" s="97"/>
    </row>
    <row r="2323" spans="18:18" hidden="1" x14ac:dyDescent="0.3">
      <c r="R2323" s="97"/>
    </row>
    <row r="2324" spans="18:18" hidden="1" x14ac:dyDescent="0.3">
      <c r="R2324" s="97"/>
    </row>
    <row r="2325" spans="18:18" hidden="1" x14ac:dyDescent="0.3">
      <c r="R2325" s="97"/>
    </row>
    <row r="2326" spans="18:18" hidden="1" x14ac:dyDescent="0.3">
      <c r="R2326" s="97"/>
    </row>
    <row r="2327" spans="18:18" hidden="1" x14ac:dyDescent="0.3">
      <c r="R2327" s="97"/>
    </row>
    <row r="2328" spans="18:18" hidden="1" x14ac:dyDescent="0.3">
      <c r="R2328" s="97"/>
    </row>
    <row r="2329" spans="18:18" hidden="1" x14ac:dyDescent="0.3">
      <c r="R2329" s="97"/>
    </row>
    <row r="2330" spans="18:18" hidden="1" x14ac:dyDescent="0.3">
      <c r="R2330" s="97"/>
    </row>
    <row r="2331" spans="18:18" hidden="1" x14ac:dyDescent="0.3">
      <c r="R2331" s="97"/>
    </row>
    <row r="2332" spans="18:18" hidden="1" x14ac:dyDescent="0.3">
      <c r="R2332" s="97"/>
    </row>
    <row r="2333" spans="18:18" hidden="1" x14ac:dyDescent="0.3">
      <c r="R2333" s="97"/>
    </row>
    <row r="2334" spans="18:18" hidden="1" x14ac:dyDescent="0.3">
      <c r="R2334" s="97"/>
    </row>
    <row r="2335" spans="18:18" hidden="1" x14ac:dyDescent="0.3">
      <c r="R2335" s="97"/>
    </row>
    <row r="2336" spans="18:18" hidden="1" x14ac:dyDescent="0.3">
      <c r="R2336" s="97"/>
    </row>
    <row r="2337" spans="18:18" hidden="1" x14ac:dyDescent="0.3">
      <c r="R2337" s="97"/>
    </row>
    <row r="2338" spans="18:18" hidden="1" x14ac:dyDescent="0.3">
      <c r="R2338" s="97"/>
    </row>
    <row r="2339" spans="18:18" hidden="1" x14ac:dyDescent="0.3">
      <c r="R2339" s="97"/>
    </row>
    <row r="2340" spans="18:18" hidden="1" x14ac:dyDescent="0.3">
      <c r="R2340" s="97"/>
    </row>
    <row r="2341" spans="18:18" hidden="1" x14ac:dyDescent="0.3">
      <c r="R2341" s="97"/>
    </row>
    <row r="2342" spans="18:18" hidden="1" x14ac:dyDescent="0.3">
      <c r="R2342" s="97"/>
    </row>
    <row r="2343" spans="18:18" hidden="1" x14ac:dyDescent="0.3">
      <c r="R2343" s="97"/>
    </row>
    <row r="2344" spans="18:18" hidden="1" x14ac:dyDescent="0.3">
      <c r="R2344" s="97"/>
    </row>
    <row r="2345" spans="18:18" hidden="1" x14ac:dyDescent="0.3">
      <c r="R2345" s="97"/>
    </row>
    <row r="2346" spans="18:18" hidden="1" x14ac:dyDescent="0.3">
      <c r="R2346" s="97"/>
    </row>
    <row r="2347" spans="18:18" hidden="1" x14ac:dyDescent="0.3">
      <c r="R2347" s="97"/>
    </row>
    <row r="2348" spans="18:18" hidden="1" x14ac:dyDescent="0.3">
      <c r="R2348" s="97"/>
    </row>
    <row r="2349" spans="18:18" hidden="1" x14ac:dyDescent="0.3">
      <c r="R2349" s="97"/>
    </row>
    <row r="2350" spans="18:18" hidden="1" x14ac:dyDescent="0.3">
      <c r="R2350" s="97"/>
    </row>
    <row r="2351" spans="18:18" hidden="1" x14ac:dyDescent="0.3">
      <c r="R2351" s="97"/>
    </row>
    <row r="2352" spans="18:18" hidden="1" x14ac:dyDescent="0.3">
      <c r="R2352" s="97"/>
    </row>
    <row r="2353" spans="18:18" hidden="1" x14ac:dyDescent="0.3">
      <c r="R2353" s="97"/>
    </row>
    <row r="2354" spans="18:18" hidden="1" x14ac:dyDescent="0.3">
      <c r="R2354" s="97"/>
    </row>
    <row r="2355" spans="18:18" hidden="1" x14ac:dyDescent="0.3">
      <c r="R2355" s="97"/>
    </row>
    <row r="2356" spans="18:18" hidden="1" x14ac:dyDescent="0.3">
      <c r="R2356" s="97"/>
    </row>
    <row r="2357" spans="18:18" hidden="1" x14ac:dyDescent="0.3">
      <c r="R2357" s="97"/>
    </row>
    <row r="2358" spans="18:18" hidden="1" x14ac:dyDescent="0.3">
      <c r="R2358" s="97"/>
    </row>
    <row r="2359" spans="18:18" hidden="1" x14ac:dyDescent="0.3">
      <c r="R2359" s="97"/>
    </row>
    <row r="2360" spans="18:18" hidden="1" x14ac:dyDescent="0.3">
      <c r="R2360" s="97"/>
    </row>
    <row r="2361" spans="18:18" hidden="1" x14ac:dyDescent="0.3">
      <c r="R2361" s="97"/>
    </row>
    <row r="2362" spans="18:18" hidden="1" x14ac:dyDescent="0.3">
      <c r="R2362" s="97"/>
    </row>
    <row r="2363" spans="18:18" hidden="1" x14ac:dyDescent="0.3">
      <c r="R2363" s="97"/>
    </row>
    <row r="2364" spans="18:18" hidden="1" x14ac:dyDescent="0.3">
      <c r="R2364" s="97"/>
    </row>
    <row r="2365" spans="18:18" hidden="1" x14ac:dyDescent="0.3">
      <c r="R2365" s="97"/>
    </row>
    <row r="2366" spans="18:18" hidden="1" x14ac:dyDescent="0.3">
      <c r="R2366" s="97"/>
    </row>
    <row r="2367" spans="18:18" hidden="1" x14ac:dyDescent="0.3">
      <c r="R2367" s="97"/>
    </row>
    <row r="2368" spans="18:18" hidden="1" x14ac:dyDescent="0.3">
      <c r="R2368" s="97"/>
    </row>
    <row r="2369" spans="18:18" hidden="1" x14ac:dyDescent="0.3">
      <c r="R2369" s="97"/>
    </row>
    <row r="2370" spans="18:18" hidden="1" x14ac:dyDescent="0.3">
      <c r="R2370" s="97"/>
    </row>
    <row r="2371" spans="18:18" hidden="1" x14ac:dyDescent="0.3">
      <c r="R2371" s="97"/>
    </row>
    <row r="2372" spans="18:18" hidden="1" x14ac:dyDescent="0.3">
      <c r="R2372" s="97"/>
    </row>
    <row r="2373" spans="18:18" hidden="1" x14ac:dyDescent="0.3">
      <c r="R2373" s="97"/>
    </row>
    <row r="2374" spans="18:18" hidden="1" x14ac:dyDescent="0.3">
      <c r="R2374" s="97"/>
    </row>
    <row r="2375" spans="18:18" hidden="1" x14ac:dyDescent="0.3">
      <c r="R2375" s="97"/>
    </row>
    <row r="2376" spans="18:18" hidden="1" x14ac:dyDescent="0.3">
      <c r="R2376" s="97"/>
    </row>
    <row r="2377" spans="18:18" hidden="1" x14ac:dyDescent="0.3">
      <c r="R2377" s="97"/>
    </row>
    <row r="2378" spans="18:18" hidden="1" x14ac:dyDescent="0.3">
      <c r="R2378" s="97"/>
    </row>
  </sheetData>
  <sheetProtection password="CF7E" sheet="1" objects="1" scenarios="1" formatCells="0" formatColumns="0" formatRows="0" insertHyperlinks="0" selectLockedCells="1"/>
  <conditionalFormatting sqref="C2">
    <cfRule type="expression" dxfId="315" priority="331">
      <formula>$A$2=0</formula>
    </cfRule>
  </conditionalFormatting>
  <conditionalFormatting sqref="E1:E3">
    <cfRule type="expression" dxfId="314" priority="330">
      <formula>$A$2=0</formula>
    </cfRule>
  </conditionalFormatting>
  <conditionalFormatting sqref="B1">
    <cfRule type="expression" dxfId="313" priority="329">
      <formula>$B$1="Продолжите заполнение таблицы"</formula>
    </cfRule>
  </conditionalFormatting>
  <conditionalFormatting sqref="D9:D13 D17 D25 D33:D34 D41 D45:D47 D49:D54 D56 D58 D62 D80 D84 D88 D93 D100:D103 D142:D144 D146:D157 D159 D161 D165:D168 D174:D179 D186:D188 D196:D197 D206:D207 D209:D213 D215 D217 D222:D226 D235 D251 D262 D264 D270:D271 D296 D301 D313 D317:D318 D330:D331 D342:D346 D361:D362 D365:D370 D377 D379 D383:D388 D391:D394 D396 D399:D402 D410:D412 D415:D416 D420 D90 D199 D359 D348:D349 D201:D203 D193 D170:D171 D320:D322 D373:D375 D105 D324:D327 D333:D335 D354:D356 D43 D257:D260 D337">
    <cfRule type="expression" dxfId="312" priority="328">
      <formula>$D9=0</formula>
    </cfRule>
  </conditionalFormatting>
  <conditionalFormatting sqref="E25:M25 E33:M34 E45:M47 E49:M54 E56:M56 E58:M58 E62:M62 F72:G72 E80:M80 E84 E90:M90 E93 F95:M95 E102:M102 F118:M118 K132:M140 E142:M144 E159:M159 E161:M161 E165:M168 F183:M183 E186:M188 E196:M197 E206:M207 E209:M213 E215:M215 E217:M217 E222:M226 H229:M233 E235 F238:M242 F245:M249 E251:M251 E257:M257 E262:M262 E264:M264 E270:M271 J283:M283 J290:M290 E296:M296 E301:M301 H311:M311 E313:M313 E317:M318 E330:M331 F339:M339 E342:M346 H352:M352 F363:M363 E365:M370 E377:M377 E379:M379 E391:M394 E396:I396 J406:M408 E420:M420 E17:H17 J18:M18 H268:M269 J272:M272 L273:M273 H277:M277 J278:M278 H279:M281 F286:M286 H287:M287 J288:M288 H289:M289 F293:M295 F297:M297 H299:M299 F300:M300 H303:M304 J306:M306 L307:M307 H308:M308 J99:M99 E149:M157 E148:J148 L148:M148 F68:M70 F63:M65 F75:M77 F81:M82 F86:M86 E88 H88:M88 F89:M89 H91:M91 H93:M93 F14:M14 H405:M405 G418:M418 G422:M422 H417:I417 E416:M416 F414:M414 L417:M417 E415:G415 J415:M415 E100:I100 L100:M100 E101 H101:M101 F104:M104 E103 H103:M103 E105 H105:M105 L108:M116 H121:M129 E199:M199 F198:M198 E410:M412 E383:M388 E399:M402 E359:M359 F357:M357 E348:M349 F347:M347 H84:M85 E146:M147 E201:M203 H200:M200 E193:M193 E170:M171 F169:M169 E320:M322 H319:M319 E373:M373 F371:M372 E174:M179 F180:M181 E324:M327 F323:M323 E334:M335 F332:M332 E333:G333 J333:M333 E356:M356 H361:M361 E375:M375 E374:I374 L374:M374 J72:M72 H235:M235 L396:M396 E9:M13 F28:M32 F18:H18 F19:M23 F37:M40 E43:M43 F42:M42 F190:M192 H189:M189 F205:M205 F252:M253 J255:M256 E41:M41 E260:M260 F258:M259 E337:M337 F336:M336 E354:E355 J353:M355 H358:M358 E361:E362 J362:M362">
    <cfRule type="expression" dxfId="311" priority="327">
      <formula>AND(D9&gt;0,E9=0)</formula>
    </cfRule>
  </conditionalFormatting>
  <conditionalFormatting sqref="F9:L14 F25:L25 F28:L34 F45:L47 F49:L54 F56:L56 F58:L58 F62:L65 F68:L70 F72:G72 F75:L77 F80:L82 F89:L90 H93:L93 F95:L95 F102:L102 F118:L118 K132:L140 F142:L144 F159:L159 F161:L161 F165:L171 F183:L183 F186:L188 F196:L199 F205:L207 F209:L213 F215:L215 F217:L217 F222:L226 H229:L233 H235:L235 F238:L242 F245:L249 F251:L253 F257:L260 F262:L262 F264:L264 F270:L271 J283:L283 F286:L286 F293:L297 F300:L301 H311:L311 F313:L313 F317:L318 F330:L332 F339:L339 F342:L349 F356:L357 F363:L363 F365:L373 F377:L377 F379:L379 F391:L394 F396:I396 J406:L408 F420:L420 J17:L18 H268:L269 J272:L272 L273 H277:L277 J278:L278 H279:L281 J290:L290 H287:L287 J288:L288 H289:L289 H299:L299 H303:L304 J306:L306 L307 H308:L308 J99:L99 F149:L157 F148:J148 L148 F86:L86 H88:L88 H91:L91 H405:L405 F410:L412 G418:L418 G422:L422 H417:I417 F414:L414 L417 F416:L416 F415:G415 J415:L415 F100:I100 L100 H101:L101 F104:L104 H103:L103 H105:L105 L108:L116 H121:L129 F383:L388 L387:M387 F399:L402 H84:L85 F146:L147 F174:L181 F320:L327 H319:L319 F334:L337 F333:G333 J333:L333 H361:L361 F375:L375 F374:I374 L374 J72:L72 L396 F17:H18 F19:L23 L39:M39 F190:L193 H189:L189 F201:L203 H200:L200 J255:L256 F37:L43 H352:L352 J353:L355 F359:L359 H358:L358 J362:L362">
    <cfRule type="expression" dxfId="310" priority="326">
      <formula>AND(D9&gt;0,F9=0)</formula>
    </cfRule>
  </conditionalFormatting>
  <conditionalFormatting sqref="I17">
    <cfRule type="expression" dxfId="309" priority="333">
      <formula>AND(H18&gt;0,I17=0)</formula>
    </cfRule>
  </conditionalFormatting>
  <conditionalFormatting sqref="J17:M17">
    <cfRule type="expression" dxfId="308" priority="334">
      <formula>AND(#REF!&gt;0,J17=0)</formula>
    </cfRule>
  </conditionalFormatting>
  <conditionalFormatting sqref="I17">
    <cfRule type="expression" dxfId="307" priority="336">
      <formula>AND(G18&gt;0,I17=0)</formula>
    </cfRule>
  </conditionalFormatting>
  <conditionalFormatting sqref="D268">
    <cfRule type="expression" dxfId="306" priority="325">
      <formula>$D268=0</formula>
    </cfRule>
  </conditionalFormatting>
  <conditionalFormatting sqref="E268:G268">
    <cfRule type="expression" dxfId="305" priority="324">
      <formula>AND(D268&gt;0,E268=0)</formula>
    </cfRule>
  </conditionalFormatting>
  <conditionalFormatting sqref="F268:G268">
    <cfRule type="expression" dxfId="304" priority="323">
      <formula>AND(D268&gt;0,F268=0)</formula>
    </cfRule>
  </conditionalFormatting>
  <conditionalFormatting sqref="D269">
    <cfRule type="expression" dxfId="303" priority="322">
      <formula>$D269=0</formula>
    </cfRule>
  </conditionalFormatting>
  <conditionalFormatting sqref="G269">
    <cfRule type="expression" dxfId="302" priority="321">
      <formula>AND(F269&gt;0,G269=0)</formula>
    </cfRule>
  </conditionalFormatting>
  <conditionalFormatting sqref="G269">
    <cfRule type="expression" dxfId="301" priority="320">
      <formula>AND(E269&gt;0,G269=0)</formula>
    </cfRule>
  </conditionalFormatting>
  <conditionalFormatting sqref="F269">
    <cfRule type="expression" dxfId="300" priority="319">
      <formula>$D269=0</formula>
    </cfRule>
  </conditionalFormatting>
  <conditionalFormatting sqref="D272">
    <cfRule type="expression" dxfId="299" priority="318">
      <formula>$D272=0</formula>
    </cfRule>
  </conditionalFormatting>
  <conditionalFormatting sqref="E272:I272">
    <cfRule type="expression" dxfId="298" priority="317">
      <formula>AND(D272&gt;0,E272=0)</formula>
    </cfRule>
  </conditionalFormatting>
  <conditionalFormatting sqref="F272:I272">
    <cfRule type="expression" dxfId="297" priority="316">
      <formula>AND(D272&gt;0,F272=0)</formula>
    </cfRule>
  </conditionalFormatting>
  <conditionalFormatting sqref="D273">
    <cfRule type="expression" dxfId="296" priority="315">
      <formula>$D273=0</formula>
    </cfRule>
  </conditionalFormatting>
  <conditionalFormatting sqref="E273:K273">
    <cfRule type="expression" dxfId="295" priority="314">
      <formula>AND(D273&gt;0,E273=0)</formula>
    </cfRule>
  </conditionalFormatting>
  <conditionalFormatting sqref="F273:K273">
    <cfRule type="expression" dxfId="294" priority="313">
      <formula>AND(D273&gt;0,F273=0)</formula>
    </cfRule>
  </conditionalFormatting>
  <conditionalFormatting sqref="D274">
    <cfRule type="expression" dxfId="293" priority="312">
      <formula>$D274=0</formula>
    </cfRule>
  </conditionalFormatting>
  <conditionalFormatting sqref="E274:M274">
    <cfRule type="expression" dxfId="292" priority="311">
      <formula>AND(D274&gt;0,E274=0)</formula>
    </cfRule>
  </conditionalFormatting>
  <conditionalFormatting sqref="F274:L274">
    <cfRule type="expression" dxfId="291" priority="310">
      <formula>AND(D274&gt;0,F274=0)</formula>
    </cfRule>
  </conditionalFormatting>
  <conditionalFormatting sqref="D277">
    <cfRule type="expression" dxfId="290" priority="309">
      <formula>$D277=0</formula>
    </cfRule>
  </conditionalFormatting>
  <conditionalFormatting sqref="E277:G277">
    <cfRule type="expression" dxfId="289" priority="308">
      <formula>AND(D277&gt;0,E277=0)</formula>
    </cfRule>
  </conditionalFormatting>
  <conditionalFormatting sqref="F277:G277">
    <cfRule type="expression" dxfId="288" priority="307">
      <formula>AND(D277&gt;0,F277=0)</formula>
    </cfRule>
  </conditionalFormatting>
  <conditionalFormatting sqref="D278">
    <cfRule type="expression" dxfId="287" priority="306">
      <formula>$D278=0</formula>
    </cfRule>
  </conditionalFormatting>
  <conditionalFormatting sqref="E278:I278">
    <cfRule type="expression" dxfId="286" priority="305">
      <formula>AND(D278&gt;0,E278=0)</formula>
    </cfRule>
  </conditionalFormatting>
  <conditionalFormatting sqref="F278:I278">
    <cfRule type="expression" dxfId="285" priority="304">
      <formula>AND(D278&gt;0,F278=0)</formula>
    </cfRule>
  </conditionalFormatting>
  <conditionalFormatting sqref="D279">
    <cfRule type="expression" dxfId="284" priority="303">
      <formula>$D279=0</formula>
    </cfRule>
  </conditionalFormatting>
  <conditionalFormatting sqref="E279:G279">
    <cfRule type="expression" dxfId="283" priority="302">
      <formula>AND(D279&gt;0,E279=0)</formula>
    </cfRule>
  </conditionalFormatting>
  <conditionalFormatting sqref="F279:G279">
    <cfRule type="expression" dxfId="282" priority="301">
      <formula>AND(D279&gt;0,F279=0)</formula>
    </cfRule>
  </conditionalFormatting>
  <conditionalFormatting sqref="D280">
    <cfRule type="expression" dxfId="281" priority="300">
      <formula>$D280=0</formula>
    </cfRule>
  </conditionalFormatting>
  <conditionalFormatting sqref="E280:G280">
    <cfRule type="expression" dxfId="280" priority="299">
      <formula>AND(D280&gt;0,E280=0)</formula>
    </cfRule>
  </conditionalFormatting>
  <conditionalFormatting sqref="F280:G280">
    <cfRule type="expression" dxfId="279" priority="298">
      <formula>AND(D280&gt;0,F280=0)</formula>
    </cfRule>
  </conditionalFormatting>
  <conditionalFormatting sqref="D281">
    <cfRule type="expression" dxfId="278" priority="297">
      <formula>$D281=0</formula>
    </cfRule>
  </conditionalFormatting>
  <conditionalFormatting sqref="E281:G281">
    <cfRule type="expression" dxfId="277" priority="296">
      <formula>AND(D281&gt;0,E281=0)</formula>
    </cfRule>
  </conditionalFormatting>
  <conditionalFormatting sqref="F281:G281">
    <cfRule type="expression" dxfId="276" priority="295">
      <formula>AND(D281&gt;0,F281=0)</formula>
    </cfRule>
  </conditionalFormatting>
  <conditionalFormatting sqref="D283">
    <cfRule type="expression" dxfId="275" priority="294">
      <formula>$D283=0</formula>
    </cfRule>
  </conditionalFormatting>
  <conditionalFormatting sqref="E283:G283">
    <cfRule type="expression" dxfId="274" priority="293">
      <formula>AND(D283&gt;0,E283=0)</formula>
    </cfRule>
  </conditionalFormatting>
  <conditionalFormatting sqref="F283:G283">
    <cfRule type="expression" dxfId="273" priority="292">
      <formula>AND(D283&gt;0,F283=0)</formula>
    </cfRule>
  </conditionalFormatting>
  <conditionalFormatting sqref="D286">
    <cfRule type="expression" dxfId="272" priority="291">
      <formula>$D286=0</formula>
    </cfRule>
  </conditionalFormatting>
  <conditionalFormatting sqref="E286">
    <cfRule type="expression" dxfId="271" priority="290">
      <formula>AND(D286&gt;0,E286=0)</formula>
    </cfRule>
  </conditionalFormatting>
  <conditionalFormatting sqref="D287">
    <cfRule type="expression" dxfId="270" priority="289">
      <formula>$D287=0</formula>
    </cfRule>
  </conditionalFormatting>
  <conditionalFormatting sqref="E287:G287">
    <cfRule type="expression" dxfId="269" priority="288">
      <formula>AND(D287&gt;0,E287=0)</formula>
    </cfRule>
  </conditionalFormatting>
  <conditionalFormatting sqref="F287:G287">
    <cfRule type="expression" dxfId="268" priority="287">
      <formula>AND(D287&gt;0,F287=0)</formula>
    </cfRule>
  </conditionalFormatting>
  <conditionalFormatting sqref="D288">
    <cfRule type="expression" dxfId="267" priority="286">
      <formula>$D288=0</formula>
    </cfRule>
  </conditionalFormatting>
  <conditionalFormatting sqref="E288:I288">
    <cfRule type="expression" dxfId="266" priority="285">
      <formula>AND(D288&gt;0,E288=0)</formula>
    </cfRule>
  </conditionalFormatting>
  <conditionalFormatting sqref="F288:I288">
    <cfRule type="expression" dxfId="265" priority="284">
      <formula>AND(D288&gt;0,F288=0)</formula>
    </cfRule>
  </conditionalFormatting>
  <conditionalFormatting sqref="D289">
    <cfRule type="expression" dxfId="264" priority="283">
      <formula>$D289=0</formula>
    </cfRule>
  </conditionalFormatting>
  <conditionalFormatting sqref="E289:G289">
    <cfRule type="expression" dxfId="263" priority="282">
      <formula>AND(D289&gt;0,E289=0)</formula>
    </cfRule>
  </conditionalFormatting>
  <conditionalFormatting sqref="F289:G289">
    <cfRule type="expression" dxfId="262" priority="281">
      <formula>AND(D289&gt;0,F289=0)</formula>
    </cfRule>
  </conditionalFormatting>
  <conditionalFormatting sqref="D290">
    <cfRule type="expression" dxfId="261" priority="280">
      <formula>$D290=0</formula>
    </cfRule>
  </conditionalFormatting>
  <conditionalFormatting sqref="E290:I290">
    <cfRule type="expression" dxfId="260" priority="279">
      <formula>AND(D290&gt;0,E290=0)</formula>
    </cfRule>
  </conditionalFormatting>
  <conditionalFormatting sqref="F290:I290">
    <cfRule type="expression" dxfId="259" priority="278">
      <formula>AND(D290&gt;0,F290=0)</formula>
    </cfRule>
  </conditionalFormatting>
  <conditionalFormatting sqref="D293">
    <cfRule type="expression" dxfId="258" priority="277">
      <formula>$D293=0</formula>
    </cfRule>
  </conditionalFormatting>
  <conditionalFormatting sqref="E293">
    <cfRule type="expression" dxfId="257" priority="276">
      <formula>AND(D293&gt;0,E293=0)</formula>
    </cfRule>
  </conditionalFormatting>
  <conditionalFormatting sqref="D294">
    <cfRule type="expression" dxfId="256" priority="275">
      <formula>$D294=0</formula>
    </cfRule>
  </conditionalFormatting>
  <conditionalFormatting sqref="E294">
    <cfRule type="expression" dxfId="255" priority="274">
      <formula>AND(D294&gt;0,E294=0)</formula>
    </cfRule>
  </conditionalFormatting>
  <conditionalFormatting sqref="D295">
    <cfRule type="expression" dxfId="254" priority="273">
      <formula>$D295=0</formula>
    </cfRule>
  </conditionalFormatting>
  <conditionalFormatting sqref="E295">
    <cfRule type="expression" dxfId="253" priority="272">
      <formula>AND(D295&gt;0,E295=0)</formula>
    </cfRule>
  </conditionalFormatting>
  <conditionalFormatting sqref="D297">
    <cfRule type="expression" dxfId="252" priority="271">
      <formula>$D297=0</formula>
    </cfRule>
  </conditionalFormatting>
  <conditionalFormatting sqref="E297">
    <cfRule type="expression" dxfId="251" priority="270">
      <formula>AND(D297&gt;0,E297=0)</formula>
    </cfRule>
  </conditionalFormatting>
  <conditionalFormatting sqref="D299">
    <cfRule type="expression" dxfId="250" priority="269">
      <formula>$D299=0</formula>
    </cfRule>
  </conditionalFormatting>
  <conditionalFormatting sqref="E299:G299">
    <cfRule type="expression" dxfId="249" priority="268">
      <formula>AND(D299&gt;0,E299=0)</formula>
    </cfRule>
  </conditionalFormatting>
  <conditionalFormatting sqref="F299:G299">
    <cfRule type="expression" dxfId="248" priority="267">
      <formula>AND(D299&gt;0,F299=0)</formula>
    </cfRule>
  </conditionalFormatting>
  <conditionalFormatting sqref="D300">
    <cfRule type="expression" dxfId="247" priority="266">
      <formula>$D300=0</formula>
    </cfRule>
  </conditionalFormatting>
  <conditionalFormatting sqref="E300">
    <cfRule type="expression" dxfId="246" priority="265">
      <formula>AND(D300&gt;0,E300=0)</formula>
    </cfRule>
  </conditionalFormatting>
  <conditionalFormatting sqref="D303">
    <cfRule type="expression" dxfId="245" priority="264">
      <formula>$D303=0</formula>
    </cfRule>
  </conditionalFormatting>
  <conditionalFormatting sqref="E303:G303">
    <cfRule type="expression" dxfId="244" priority="263">
      <formula>AND(D303&gt;0,E303=0)</formula>
    </cfRule>
  </conditionalFormatting>
  <conditionalFormatting sqref="F303:G303">
    <cfRule type="expression" dxfId="243" priority="262">
      <formula>AND(D303&gt;0,F303=0)</formula>
    </cfRule>
  </conditionalFormatting>
  <conditionalFormatting sqref="D304">
    <cfRule type="expression" dxfId="242" priority="261">
      <formula>$D304=0</formula>
    </cfRule>
  </conditionalFormatting>
  <conditionalFormatting sqref="E304:G304">
    <cfRule type="expression" dxfId="241" priority="260">
      <formula>AND(D304&gt;0,E304=0)</formula>
    </cfRule>
  </conditionalFormatting>
  <conditionalFormatting sqref="F304:G304">
    <cfRule type="expression" dxfId="240" priority="259">
      <formula>AND(D304&gt;0,F304=0)</formula>
    </cfRule>
  </conditionalFormatting>
  <conditionalFormatting sqref="D305">
    <cfRule type="expression" dxfId="239" priority="258">
      <formula>$D305=0</formula>
    </cfRule>
  </conditionalFormatting>
  <conditionalFormatting sqref="E305:M305">
    <cfRule type="expression" dxfId="238" priority="257">
      <formula>AND(D305&gt;0,E305=0)</formula>
    </cfRule>
  </conditionalFormatting>
  <conditionalFormatting sqref="F305:L305">
    <cfRule type="expression" dxfId="237" priority="256">
      <formula>AND(D305&gt;0,F305=0)</formula>
    </cfRule>
  </conditionalFormatting>
  <conditionalFormatting sqref="D306">
    <cfRule type="expression" dxfId="236" priority="255">
      <formula>$D306=0</formula>
    </cfRule>
  </conditionalFormatting>
  <conditionalFormatting sqref="E306:I306">
    <cfRule type="expression" dxfId="235" priority="254">
      <formula>AND(D306&gt;0,E306=0)</formula>
    </cfRule>
  </conditionalFormatting>
  <conditionalFormatting sqref="F306:I306">
    <cfRule type="expression" dxfId="234" priority="253">
      <formula>AND(D306&gt;0,F306=0)</formula>
    </cfRule>
  </conditionalFormatting>
  <conditionalFormatting sqref="D307">
    <cfRule type="expression" dxfId="233" priority="252">
      <formula>$D307=0</formula>
    </cfRule>
  </conditionalFormatting>
  <conditionalFormatting sqref="E307:K307">
    <cfRule type="expression" dxfId="232" priority="251">
      <formula>AND(D307&gt;0,E307=0)</formula>
    </cfRule>
  </conditionalFormatting>
  <conditionalFormatting sqref="F307:K307">
    <cfRule type="expression" dxfId="231" priority="250">
      <formula>AND(D307&gt;0,F307=0)</formula>
    </cfRule>
  </conditionalFormatting>
  <conditionalFormatting sqref="D308">
    <cfRule type="expression" dxfId="230" priority="249">
      <formula>$D308=0</formula>
    </cfRule>
  </conditionalFormatting>
  <conditionalFormatting sqref="E308:G308">
    <cfRule type="expression" dxfId="229" priority="248">
      <formula>AND(D308&gt;0,E308=0)</formula>
    </cfRule>
  </conditionalFormatting>
  <conditionalFormatting sqref="F308:G308">
    <cfRule type="expression" dxfId="228" priority="247">
      <formula>AND(D308&gt;0,F308=0)</formula>
    </cfRule>
  </conditionalFormatting>
  <conditionalFormatting sqref="D309">
    <cfRule type="expression" dxfId="227" priority="246">
      <formula>$D309=0</formula>
    </cfRule>
  </conditionalFormatting>
  <conditionalFormatting sqref="E309:M309">
    <cfRule type="expression" dxfId="226" priority="245">
      <formula>AND(D309&gt;0,E309=0)</formula>
    </cfRule>
  </conditionalFormatting>
  <conditionalFormatting sqref="F309:L309">
    <cfRule type="expression" dxfId="225" priority="244">
      <formula>AND(D309&gt;0,F309=0)</formula>
    </cfRule>
  </conditionalFormatting>
  <conditionalFormatting sqref="D311">
    <cfRule type="expression" dxfId="224" priority="243">
      <formula>$D311=0</formula>
    </cfRule>
  </conditionalFormatting>
  <conditionalFormatting sqref="E311:G311">
    <cfRule type="expression" dxfId="223" priority="242">
      <formula>AND(D311&gt;0,E311=0)</formula>
    </cfRule>
  </conditionalFormatting>
  <conditionalFormatting sqref="F311:G311">
    <cfRule type="expression" dxfId="222" priority="241">
      <formula>AND(D311&gt;0,F311=0)</formula>
    </cfRule>
  </conditionalFormatting>
  <conditionalFormatting sqref="D99">
    <cfRule type="expression" dxfId="221" priority="240">
      <formula>$D99=0</formula>
    </cfRule>
  </conditionalFormatting>
  <conditionalFormatting sqref="F99">
    <cfRule type="expression" dxfId="220" priority="239">
      <formula>AND(E99&gt;0,F99=0)</formula>
    </cfRule>
  </conditionalFormatting>
  <conditionalFormatting sqref="F99">
    <cfRule type="expression" dxfId="219" priority="238">
      <formula>AND(D99&gt;0,F99=0)</formula>
    </cfRule>
  </conditionalFormatting>
  <conditionalFormatting sqref="H99">
    <cfRule type="expression" dxfId="218" priority="237">
      <formula>AND(G99&gt;0,H99=0)</formula>
    </cfRule>
  </conditionalFormatting>
  <conditionalFormatting sqref="H99">
    <cfRule type="expression" dxfId="217" priority="236">
      <formula>AND(F99&gt;0,H99=0)</formula>
    </cfRule>
  </conditionalFormatting>
  <conditionalFormatting sqref="D229:D233">
    <cfRule type="expression" dxfId="216" priority="235">
      <formula>$D229=0</formula>
    </cfRule>
  </conditionalFormatting>
  <conditionalFormatting sqref="E229:G233">
    <cfRule type="expression" dxfId="215" priority="234">
      <formula>AND(D229&gt;0,E229=0)</formula>
    </cfRule>
  </conditionalFormatting>
  <conditionalFormatting sqref="F229:G233">
    <cfRule type="expression" dxfId="214" priority="233">
      <formula>AND(D229&gt;0,F229=0)</formula>
    </cfRule>
  </conditionalFormatting>
  <conditionalFormatting sqref="D238:D242">
    <cfRule type="expression" dxfId="213" priority="232">
      <formula>$D238=0</formula>
    </cfRule>
  </conditionalFormatting>
  <conditionalFormatting sqref="E238:E242">
    <cfRule type="expression" dxfId="212" priority="231">
      <formula>AND(D238&gt;0,E238=0)</formula>
    </cfRule>
  </conditionalFormatting>
  <conditionalFormatting sqref="D245:D249">
    <cfRule type="expression" dxfId="211" priority="230">
      <formula>$D245=0</formula>
    </cfRule>
  </conditionalFormatting>
  <conditionalFormatting sqref="E245:E249">
    <cfRule type="expression" dxfId="210" priority="229">
      <formula>AND(D245&gt;0,E245=0)</formula>
    </cfRule>
  </conditionalFormatting>
  <conditionalFormatting sqref="D68">
    <cfRule type="expression" dxfId="209" priority="228">
      <formula>$D68=0</formula>
    </cfRule>
  </conditionalFormatting>
  <conditionalFormatting sqref="E68">
    <cfRule type="expression" dxfId="208" priority="227">
      <formula>AND(D68&gt;0,E68=0)</formula>
    </cfRule>
  </conditionalFormatting>
  <conditionalFormatting sqref="D63:D65">
    <cfRule type="expression" dxfId="207" priority="226">
      <formula>$D63=0</formula>
    </cfRule>
  </conditionalFormatting>
  <conditionalFormatting sqref="E63:E65">
    <cfRule type="expression" dxfId="206" priority="225">
      <formula>AND(D63&gt;0,E63=0)</formula>
    </cfRule>
  </conditionalFormatting>
  <conditionalFormatting sqref="D69:D70">
    <cfRule type="expression" dxfId="205" priority="224">
      <formula>$D69=0</formula>
    </cfRule>
  </conditionalFormatting>
  <conditionalFormatting sqref="E69:E70">
    <cfRule type="expression" dxfId="204" priority="223">
      <formula>AND(D69&gt;0,E69=0)</formula>
    </cfRule>
  </conditionalFormatting>
  <conditionalFormatting sqref="D72">
    <cfRule type="expression" dxfId="203" priority="222">
      <formula>$D72=0</formula>
    </cfRule>
  </conditionalFormatting>
  <conditionalFormatting sqref="E72">
    <cfRule type="expression" dxfId="202" priority="221">
      <formula>AND(D72&gt;0,E72=0)</formula>
    </cfRule>
  </conditionalFormatting>
  <conditionalFormatting sqref="D75">
    <cfRule type="expression" dxfId="201" priority="220">
      <formula>$D75=0</formula>
    </cfRule>
  </conditionalFormatting>
  <conditionalFormatting sqref="E75">
    <cfRule type="expression" dxfId="200" priority="219">
      <formula>AND(D75&gt;0,E75=0)</formula>
    </cfRule>
  </conditionalFormatting>
  <conditionalFormatting sqref="D76:D77">
    <cfRule type="expression" dxfId="199" priority="218">
      <formula>$D76=0</formula>
    </cfRule>
  </conditionalFormatting>
  <conditionalFormatting sqref="E76:E77">
    <cfRule type="expression" dxfId="198" priority="217">
      <formula>AND(D76&gt;0,E76=0)</formula>
    </cfRule>
  </conditionalFormatting>
  <conditionalFormatting sqref="D81:D82">
    <cfRule type="expression" dxfId="197" priority="216">
      <formula>$D81=0</formula>
    </cfRule>
  </conditionalFormatting>
  <conditionalFormatting sqref="E81:E82">
    <cfRule type="expression" dxfId="196" priority="215">
      <formula>AND(D81&gt;0,E81=0)</formula>
    </cfRule>
  </conditionalFormatting>
  <conditionalFormatting sqref="D85">
    <cfRule type="expression" dxfId="195" priority="214">
      <formula>$D85=0</formula>
    </cfRule>
  </conditionalFormatting>
  <conditionalFormatting sqref="F88">
    <cfRule type="expression" dxfId="194" priority="212">
      <formula>$D88=0</formula>
    </cfRule>
  </conditionalFormatting>
  <conditionalFormatting sqref="G88">
    <cfRule type="expression" dxfId="193" priority="211">
      <formula>AND(F88&gt;0,G88=0)</formula>
    </cfRule>
  </conditionalFormatting>
  <conditionalFormatting sqref="D89">
    <cfRule type="expression" dxfId="192" priority="210">
      <formula>$D89=0</formula>
    </cfRule>
  </conditionalFormatting>
  <conditionalFormatting sqref="E89">
    <cfRule type="expression" dxfId="191" priority="209">
      <formula>AND(D89&gt;0,E89=0)</formula>
    </cfRule>
  </conditionalFormatting>
  <conditionalFormatting sqref="D91">
    <cfRule type="expression" dxfId="190" priority="208">
      <formula>$D91=0</formula>
    </cfRule>
  </conditionalFormatting>
  <conditionalFormatting sqref="E91">
    <cfRule type="expression" dxfId="189" priority="207">
      <formula>AND(D91&gt;0,E91=0)</formula>
    </cfRule>
  </conditionalFormatting>
  <conditionalFormatting sqref="F91">
    <cfRule type="expression" dxfId="188" priority="206">
      <formula>$D91=0</formula>
    </cfRule>
  </conditionalFormatting>
  <conditionalFormatting sqref="G91">
    <cfRule type="expression" dxfId="187" priority="205">
      <formula>AND(F91&gt;0,G91=0)</formula>
    </cfRule>
  </conditionalFormatting>
  <conditionalFormatting sqref="F93">
    <cfRule type="expression" dxfId="186" priority="204">
      <formula>$D93=0</formula>
    </cfRule>
  </conditionalFormatting>
  <conditionalFormatting sqref="G93">
    <cfRule type="expression" dxfId="185" priority="203">
      <formula>AND(F93&gt;0,G93=0)</formula>
    </cfRule>
  </conditionalFormatting>
  <conditionalFormatting sqref="D95">
    <cfRule type="expression" dxfId="184" priority="202">
      <formula>$D95=0</formula>
    </cfRule>
  </conditionalFormatting>
  <conditionalFormatting sqref="E95">
    <cfRule type="expression" dxfId="183" priority="201">
      <formula>AND(D95&gt;0,E95=0)</formula>
    </cfRule>
  </conditionalFormatting>
  <conditionalFormatting sqref="D14:E14">
    <cfRule type="expression" dxfId="182" priority="200">
      <formula>AND(C14&gt;0,D14=0)</formula>
    </cfRule>
  </conditionalFormatting>
  <conditionalFormatting sqref="D14:E14">
    <cfRule type="expression" dxfId="181" priority="199">
      <formula>AND(B14&gt;0,D14=0)</formula>
    </cfRule>
  </conditionalFormatting>
  <conditionalFormatting sqref="D405:G405">
    <cfRule type="expression" dxfId="180" priority="198">
      <formula>AND(C405&gt;0,D405=0)</formula>
    </cfRule>
  </conditionalFormatting>
  <conditionalFormatting sqref="D405:G405">
    <cfRule type="expression" dxfId="179" priority="197">
      <formula>AND(B405&gt;0,D405=0)</formula>
    </cfRule>
  </conditionalFormatting>
  <conditionalFormatting sqref="H406:I408">
    <cfRule type="expression" dxfId="178" priority="196">
      <formula>AND(G406&gt;0,H406=0)</formula>
    </cfRule>
  </conditionalFormatting>
  <conditionalFormatting sqref="H406:I408">
    <cfRule type="expression" dxfId="177" priority="195">
      <formula>AND(F406&gt;0,H406=0)</formula>
    </cfRule>
  </conditionalFormatting>
  <conditionalFormatting sqref="D406:G408">
    <cfRule type="expression" dxfId="176" priority="194">
      <formula>AND(C406&gt;0,D406=0)</formula>
    </cfRule>
  </conditionalFormatting>
  <conditionalFormatting sqref="D406:G408">
    <cfRule type="expression" dxfId="175" priority="193">
      <formula>AND(B406&gt;0,D406=0)</formula>
    </cfRule>
  </conditionalFormatting>
  <conditionalFormatting sqref="D418 F418">
    <cfRule type="expression" dxfId="174" priority="192">
      <formula>AND(C418&gt;0,D418=0)</formula>
    </cfRule>
  </conditionalFormatting>
  <conditionalFormatting sqref="D418 F418">
    <cfRule type="expression" dxfId="173" priority="191">
      <formula>AND(B418&gt;0,D418=0)</formula>
    </cfRule>
  </conditionalFormatting>
  <conditionalFormatting sqref="D422:F422">
    <cfRule type="expression" dxfId="172" priority="190">
      <formula>AND(C422&gt;0,D422=0)</formula>
    </cfRule>
  </conditionalFormatting>
  <conditionalFormatting sqref="D422:F422">
    <cfRule type="expression" dxfId="171" priority="189">
      <formula>AND(B422&gt;0,D422=0)</formula>
    </cfRule>
  </conditionalFormatting>
  <conditionalFormatting sqref="G417">
    <cfRule type="expression" dxfId="170" priority="188">
      <formula>AND(F417&gt;0,G417=0)</formula>
    </cfRule>
  </conditionalFormatting>
  <conditionalFormatting sqref="G417">
    <cfRule type="expression" dxfId="169" priority="187">
      <formula>AND(E417&gt;0,G417=0)</formula>
    </cfRule>
  </conditionalFormatting>
  <conditionalFormatting sqref="D417 F417">
    <cfRule type="expression" dxfId="168" priority="186">
      <formula>AND(C417&gt;0,D417=0)</formula>
    </cfRule>
  </conditionalFormatting>
  <conditionalFormatting sqref="D417 F417">
    <cfRule type="expression" dxfId="167" priority="185">
      <formula>AND(B417&gt;0,D417=0)</formula>
    </cfRule>
  </conditionalFormatting>
  <conditionalFormatting sqref="D414:E414">
    <cfRule type="expression" dxfId="166" priority="184">
      <formula>AND(C414&gt;0,D414=0)</formula>
    </cfRule>
  </conditionalFormatting>
  <conditionalFormatting sqref="D414:E414">
    <cfRule type="expression" dxfId="165" priority="183">
      <formula>AND(B414&gt;0,D414=0)</formula>
    </cfRule>
  </conditionalFormatting>
  <conditionalFormatting sqref="J417">
    <cfRule type="expression" dxfId="164" priority="182">
      <formula>AND(I417&gt;0,J417=0)</formula>
    </cfRule>
  </conditionalFormatting>
  <conditionalFormatting sqref="J417">
    <cfRule type="expression" dxfId="163" priority="181">
      <formula>AND(H417&gt;0,J417=0)</formula>
    </cfRule>
  </conditionalFormatting>
  <conditionalFormatting sqref="H415">
    <cfRule type="expression" dxfId="162" priority="180">
      <formula>AND(G415&gt;0,H415=0)</formula>
    </cfRule>
  </conditionalFormatting>
  <conditionalFormatting sqref="H415">
    <cfRule type="expression" dxfId="161" priority="179">
      <formula>AND(F415&gt;0,H415=0)</formula>
    </cfRule>
  </conditionalFormatting>
  <conditionalFormatting sqref="J100:K100">
    <cfRule type="expression" dxfId="160" priority="178">
      <formula>AND(I100&gt;0,J100=0)</formula>
    </cfRule>
  </conditionalFormatting>
  <conditionalFormatting sqref="J100:K100">
    <cfRule type="expression" dxfId="159" priority="177">
      <formula>AND(H100&gt;0,J100=0)</formula>
    </cfRule>
  </conditionalFormatting>
  <conditionalFormatting sqref="F101:G101">
    <cfRule type="expression" dxfId="158" priority="176">
      <formula>AND(E101&gt;0,F101=0)</formula>
    </cfRule>
  </conditionalFormatting>
  <conditionalFormatting sqref="F101:G101">
    <cfRule type="expression" dxfId="157" priority="175">
      <formula>AND(D101&gt;0,F101=0)</formula>
    </cfRule>
  </conditionalFormatting>
  <conditionalFormatting sqref="F103:G103">
    <cfRule type="expression" dxfId="156" priority="174">
      <formula>AND(E103&gt;0,F103=0)</formula>
    </cfRule>
  </conditionalFormatting>
  <conditionalFormatting sqref="F103:G103">
    <cfRule type="expression" dxfId="155" priority="173">
      <formula>AND(D103&gt;0,F103=0)</formula>
    </cfRule>
  </conditionalFormatting>
  <conditionalFormatting sqref="F105:G105">
    <cfRule type="expression" dxfId="154" priority="172">
      <formula>AND(E105&gt;0,F105=0)</formula>
    </cfRule>
  </conditionalFormatting>
  <conditionalFormatting sqref="F105:G105">
    <cfRule type="expression" dxfId="153" priority="171">
      <formula>AND(D105&gt;0,F105=0)</formula>
    </cfRule>
  </conditionalFormatting>
  <conditionalFormatting sqref="D108:D115">
    <cfRule type="expression" dxfId="152" priority="159">
      <formula>$D108=0</formula>
    </cfRule>
  </conditionalFormatting>
  <conditionalFormatting sqref="E108:K115 F116:K116">
    <cfRule type="expression" dxfId="151" priority="158">
      <formula>AND(D108&gt;0,E108=0)</formula>
    </cfRule>
  </conditionalFormatting>
  <conditionalFormatting sqref="F108:K116">
    <cfRule type="expression" dxfId="150" priority="157">
      <formula>AND(D108&gt;0,F108=0)</formula>
    </cfRule>
  </conditionalFormatting>
  <conditionalFormatting sqref="D121:D129">
    <cfRule type="expression" dxfId="149" priority="156">
      <formula>$D121=0</formula>
    </cfRule>
  </conditionalFormatting>
  <conditionalFormatting sqref="E121:G129">
    <cfRule type="expression" dxfId="148" priority="155">
      <formula>AND(D121&gt;0,E121=0)</formula>
    </cfRule>
  </conditionalFormatting>
  <conditionalFormatting sqref="F121:G129">
    <cfRule type="expression" dxfId="147" priority="154">
      <formula>AND(D121&gt;0,F121=0)</formula>
    </cfRule>
  </conditionalFormatting>
  <conditionalFormatting sqref="J132:J140">
    <cfRule type="expression" dxfId="146" priority="152">
      <formula>AND(I132&gt;0,J132=0)</formula>
    </cfRule>
  </conditionalFormatting>
  <conditionalFormatting sqref="J132:J140">
    <cfRule type="expression" dxfId="145" priority="151">
      <formula>AND(H132&gt;0,J132=0)</formula>
    </cfRule>
  </conditionalFormatting>
  <conditionalFormatting sqref="D132:D140">
    <cfRule type="expression" dxfId="144" priority="150">
      <formula>$D132=0</formula>
    </cfRule>
  </conditionalFormatting>
  <conditionalFormatting sqref="E132:I140">
    <cfRule type="expression" dxfId="143" priority="149">
      <formula>AND(D132&gt;0,E132=0)</formula>
    </cfRule>
  </conditionalFormatting>
  <conditionalFormatting sqref="F132:I140">
    <cfRule type="expression" dxfId="142" priority="148">
      <formula>AND(D132&gt;0,F132=0)</formula>
    </cfRule>
  </conditionalFormatting>
  <conditionalFormatting sqref="D198">
    <cfRule type="expression" dxfId="141" priority="147">
      <formula>$D198=0</formula>
    </cfRule>
  </conditionalFormatting>
  <conditionalFormatting sqref="E198">
    <cfRule type="expression" dxfId="140" priority="146">
      <formula>AND(D198&gt;0,E198=0)</formula>
    </cfRule>
  </conditionalFormatting>
  <conditionalFormatting sqref="E417">
    <cfRule type="expression" dxfId="139" priority="145">
      <formula>AND(D417&gt;0,E417=0)</formula>
    </cfRule>
  </conditionalFormatting>
  <conditionalFormatting sqref="E417">
    <cfRule type="expression" dxfId="138" priority="144">
      <formula>AND(C417&gt;0,E417=0)</formula>
    </cfRule>
  </conditionalFormatting>
  <conditionalFormatting sqref="E418">
    <cfRule type="expression" dxfId="137" priority="143">
      <formula>AND(D418&gt;0,E418=0)</formula>
    </cfRule>
  </conditionalFormatting>
  <conditionalFormatting sqref="E418">
    <cfRule type="expression" dxfId="136" priority="142">
      <formula>AND(C418&gt;0,E418=0)</formula>
    </cfRule>
  </conditionalFormatting>
  <conditionalFormatting sqref="I415">
    <cfRule type="expression" dxfId="135" priority="141">
      <formula>AND(H415&gt;0,I415=0)</formula>
    </cfRule>
  </conditionalFormatting>
  <conditionalFormatting sqref="I415">
    <cfRule type="expression" dxfId="134" priority="140">
      <formula>AND(G415&gt;0,I415=0)</formula>
    </cfRule>
  </conditionalFormatting>
  <conditionalFormatting sqref="K417">
    <cfRule type="expression" dxfId="133" priority="139">
      <formula>AND(J417&gt;0,K417=0)</formula>
    </cfRule>
  </conditionalFormatting>
  <conditionalFormatting sqref="K417">
    <cfRule type="expression" dxfId="132" priority="138">
      <formula>AND(I417&gt;0,K417=0)</formula>
    </cfRule>
  </conditionalFormatting>
  <conditionalFormatting sqref="D357">
    <cfRule type="expression" dxfId="131" priority="137">
      <formula>$D357=0</formula>
    </cfRule>
  </conditionalFormatting>
  <conditionalFormatting sqref="E357">
    <cfRule type="expression" dxfId="130" priority="136">
      <formula>AND(D357&gt;0,E357=0)</formula>
    </cfRule>
  </conditionalFormatting>
  <conditionalFormatting sqref="D347:E347">
    <cfRule type="expression" dxfId="129" priority="135">
      <formula>AND(C347&gt;0,D347=0)</formula>
    </cfRule>
  </conditionalFormatting>
  <conditionalFormatting sqref="D347:E347">
    <cfRule type="expression" dxfId="128" priority="134">
      <formula>AND(B347&gt;0,D347=0)</formula>
    </cfRule>
  </conditionalFormatting>
  <conditionalFormatting sqref="F84">
    <cfRule type="expression" dxfId="127" priority="133">
      <formula>$D84=0</formula>
    </cfRule>
  </conditionalFormatting>
  <conditionalFormatting sqref="G84">
    <cfRule type="expression" dxfId="126" priority="132">
      <formula>AND(F84&gt;0,G84=0)</formula>
    </cfRule>
  </conditionalFormatting>
  <conditionalFormatting sqref="F85">
    <cfRule type="expression" dxfId="125" priority="131">
      <formula>$D85=0</formula>
    </cfRule>
  </conditionalFormatting>
  <conditionalFormatting sqref="G85">
    <cfRule type="expression" dxfId="124" priority="130">
      <formula>AND(F85&gt;0,G85=0)</formula>
    </cfRule>
  </conditionalFormatting>
  <conditionalFormatting sqref="E85">
    <cfRule type="expression" dxfId="123" priority="129">
      <formula>AND(D85&gt;0,E85=0)</formula>
    </cfRule>
  </conditionalFormatting>
  <conditionalFormatting sqref="D86:E86">
    <cfRule type="expression" dxfId="122" priority="128">
      <formula>AND(C86&gt;0,D86=0)</formula>
    </cfRule>
  </conditionalFormatting>
  <conditionalFormatting sqref="D86:E86">
    <cfRule type="expression" dxfId="121" priority="127">
      <formula>AND(B86&gt;0,D86=0)</formula>
    </cfRule>
  </conditionalFormatting>
  <conditionalFormatting sqref="D200">
    <cfRule type="expression" dxfId="120" priority="126">
      <formula>$D200=0</formula>
    </cfRule>
  </conditionalFormatting>
  <conditionalFormatting sqref="E200">
    <cfRule type="expression" dxfId="119" priority="125">
      <formula>AND(D200&gt;0,E200=0)</formula>
    </cfRule>
  </conditionalFormatting>
  <conditionalFormatting sqref="D180">
    <cfRule type="expression" dxfId="118" priority="124">
      <formula>$D180=0</formula>
    </cfRule>
  </conditionalFormatting>
  <conditionalFormatting sqref="E180">
    <cfRule type="expression" dxfId="117" priority="123">
      <formula>AND(D180&gt;0,E180=0)</formula>
    </cfRule>
  </conditionalFormatting>
  <conditionalFormatting sqref="D191">
    <cfRule type="expression" dxfId="116" priority="122">
      <formula>$D191=0</formula>
    </cfRule>
  </conditionalFormatting>
  <conditionalFormatting sqref="E191">
    <cfRule type="expression" dxfId="115" priority="121">
      <formula>AND(D191&gt;0,E191=0)</formula>
    </cfRule>
  </conditionalFormatting>
  <conditionalFormatting sqref="D192">
    <cfRule type="expression" dxfId="114" priority="120">
      <formula>$D192=0</formula>
    </cfRule>
  </conditionalFormatting>
  <conditionalFormatting sqref="E192">
    <cfRule type="expression" dxfId="113" priority="119">
      <formula>AND(D192&gt;0,E192=0)</formula>
    </cfRule>
  </conditionalFormatting>
  <conditionalFormatting sqref="D169:E169">
    <cfRule type="expression" dxfId="112" priority="118">
      <formula>AND(C169&gt;0,D169=0)</formula>
    </cfRule>
  </conditionalFormatting>
  <conditionalFormatting sqref="D169:E169">
    <cfRule type="expression" dxfId="111" priority="117">
      <formula>AND(B169&gt;0,D169=0)</formula>
    </cfRule>
  </conditionalFormatting>
  <conditionalFormatting sqref="D319:E319">
    <cfRule type="expression" dxfId="110" priority="116">
      <formula>AND(C319&gt;0,D319=0)</formula>
    </cfRule>
  </conditionalFormatting>
  <conditionalFormatting sqref="D319">
    <cfRule type="expression" dxfId="109" priority="115">
      <formula>AND(B319&gt;0,D319=0)</formula>
    </cfRule>
  </conditionalFormatting>
  <conditionalFormatting sqref="D371:E372">
    <cfRule type="expression" dxfId="108" priority="114">
      <formula>AND(C371&gt;0,D371=0)</formula>
    </cfRule>
  </conditionalFormatting>
  <conditionalFormatting sqref="D371:E372">
    <cfRule type="expression" dxfId="107" priority="113">
      <formula>AND(B371&gt;0,D371=0)</formula>
    </cfRule>
  </conditionalFormatting>
  <conditionalFormatting sqref="D181:E181">
    <cfRule type="expression" dxfId="106" priority="112">
      <formula>AND(C181&gt;0,D181=0)</formula>
    </cfRule>
  </conditionalFormatting>
  <conditionalFormatting sqref="D181:E181">
    <cfRule type="expression" dxfId="105" priority="111">
      <formula>AND(B181&gt;0,D181=0)</formula>
    </cfRule>
  </conditionalFormatting>
  <conditionalFormatting sqref="F319:G319">
    <cfRule type="expression" dxfId="104" priority="110">
      <formula>AND(E319&gt;0,F319=0)</formula>
    </cfRule>
  </conditionalFormatting>
  <conditionalFormatting sqref="F319:G319">
    <cfRule type="expression" dxfId="103" priority="109">
      <formula>AND(D319&gt;0,F319=0)</formula>
    </cfRule>
  </conditionalFormatting>
  <conditionalFormatting sqref="D104:E104">
    <cfRule type="expression" dxfId="102" priority="108">
      <formula>AND(C104&gt;0,D104=0)</formula>
    </cfRule>
  </conditionalFormatting>
  <conditionalFormatting sqref="D104:E104">
    <cfRule type="expression" dxfId="101" priority="107">
      <formula>AND(B104&gt;0,D104=0)</formula>
    </cfRule>
  </conditionalFormatting>
  <conditionalFormatting sqref="D116:E116">
    <cfRule type="expression" dxfId="100" priority="106">
      <formula>AND(C116&gt;0,D116=0)</formula>
    </cfRule>
  </conditionalFormatting>
  <conditionalFormatting sqref="D116:E116">
    <cfRule type="expression" dxfId="99" priority="105">
      <formula>AND(B116&gt;0,D116=0)</formula>
    </cfRule>
  </conditionalFormatting>
  <conditionalFormatting sqref="D323:E323">
    <cfRule type="expression" dxfId="98" priority="104">
      <formula>AND(C323&gt;0,D323=0)</formula>
    </cfRule>
  </conditionalFormatting>
  <conditionalFormatting sqref="D323:E323">
    <cfRule type="expression" dxfId="97" priority="103">
      <formula>AND(B323&gt;0,D323=0)</formula>
    </cfRule>
  </conditionalFormatting>
  <conditionalFormatting sqref="D332">
    <cfRule type="expression" dxfId="96" priority="102">
      <formula>$D332=0</formula>
    </cfRule>
  </conditionalFormatting>
  <conditionalFormatting sqref="E332">
    <cfRule type="expression" dxfId="95" priority="101">
      <formula>AND(D332&gt;0,E332=0)</formula>
    </cfRule>
  </conditionalFormatting>
  <conditionalFormatting sqref="H333">
    <cfRule type="expression" dxfId="94" priority="100">
      <formula>$D333=0</formula>
    </cfRule>
  </conditionalFormatting>
  <conditionalFormatting sqref="I333">
    <cfRule type="expression" dxfId="93" priority="99">
      <formula>AND(H333&gt;0,I333=0)</formula>
    </cfRule>
  </conditionalFormatting>
  <conditionalFormatting sqref="D353">
    <cfRule type="expression" dxfId="92" priority="98">
      <formula>$D353=0</formula>
    </cfRule>
  </conditionalFormatting>
  <conditionalFormatting sqref="E353">
    <cfRule type="expression" dxfId="91" priority="97">
      <formula>AND(D353&gt;0,E353=0)</formula>
    </cfRule>
  </conditionalFormatting>
  <conditionalFormatting sqref="F361">
    <cfRule type="expression" dxfId="90" priority="96">
      <formula>$D361=0</formula>
    </cfRule>
  </conditionalFormatting>
  <conditionalFormatting sqref="G361">
    <cfRule type="expression" dxfId="89" priority="95">
      <formula>AND(F361&gt;0,G361=0)</formula>
    </cfRule>
  </conditionalFormatting>
  <conditionalFormatting sqref="J374">
    <cfRule type="expression" dxfId="88" priority="94">
      <formula>$D374=0</formula>
    </cfRule>
  </conditionalFormatting>
  <conditionalFormatting sqref="K374">
    <cfRule type="expression" dxfId="87" priority="93">
      <formula>AND(J374&gt;0,K374=0)</formula>
    </cfRule>
  </conditionalFormatting>
  <conditionalFormatting sqref="H72">
    <cfRule type="expression" dxfId="86" priority="92">
      <formula>$D72=0</formula>
    </cfRule>
  </conditionalFormatting>
  <conditionalFormatting sqref="I72">
    <cfRule type="expression" dxfId="85" priority="91">
      <formula>AND(H72&gt;0,I72=0)</formula>
    </cfRule>
  </conditionalFormatting>
  <conditionalFormatting sqref="D118">
    <cfRule type="expression" dxfId="84" priority="90">
      <formula>$D118=0</formula>
    </cfRule>
  </conditionalFormatting>
  <conditionalFormatting sqref="E118">
    <cfRule type="expression" dxfId="83" priority="89">
      <formula>AND(D118&gt;0,E118=0)</formula>
    </cfRule>
  </conditionalFormatting>
  <conditionalFormatting sqref="D183">
    <cfRule type="expression" dxfId="82" priority="88">
      <formula>$D183=0</formula>
    </cfRule>
  </conditionalFormatting>
  <conditionalFormatting sqref="E183">
    <cfRule type="expression" dxfId="81" priority="87">
      <formula>AND(D183&gt;0,E183=0)</formula>
    </cfRule>
  </conditionalFormatting>
  <conditionalFormatting sqref="F235">
    <cfRule type="expression" dxfId="80" priority="86">
      <formula>$D235=0</formula>
    </cfRule>
  </conditionalFormatting>
  <conditionalFormatting sqref="G235">
    <cfRule type="expression" dxfId="79" priority="85">
      <formula>AND(F235&gt;0,G235=0)</formula>
    </cfRule>
  </conditionalFormatting>
  <conditionalFormatting sqref="H283">
    <cfRule type="expression" dxfId="78" priority="84">
      <formula>$D283=0</formula>
    </cfRule>
  </conditionalFormatting>
  <conditionalFormatting sqref="I283">
    <cfRule type="expression" dxfId="77" priority="83">
      <formula>AND(H283&gt;0,I283=0)</formula>
    </cfRule>
  </conditionalFormatting>
  <conditionalFormatting sqref="D339">
    <cfRule type="expression" dxfId="76" priority="82">
      <formula>$D339=0</formula>
    </cfRule>
  </conditionalFormatting>
  <conditionalFormatting sqref="E339">
    <cfRule type="expression" dxfId="75" priority="81">
      <formula>AND(D339&gt;0,E339=0)</formula>
    </cfRule>
  </conditionalFormatting>
  <conditionalFormatting sqref="J396">
    <cfRule type="expression" dxfId="74" priority="80">
      <formula>$D396=0</formula>
    </cfRule>
  </conditionalFormatting>
  <conditionalFormatting sqref="K396">
    <cfRule type="expression" dxfId="73" priority="79">
      <formula>AND(J396&gt;0,K396=0)</formula>
    </cfRule>
  </conditionalFormatting>
  <conditionalFormatting sqref="D18">
    <cfRule type="expression" dxfId="72" priority="78">
      <formula>$D18=0</formula>
    </cfRule>
  </conditionalFormatting>
  <conditionalFormatting sqref="D19">
    <cfRule type="expression" dxfId="71" priority="76">
      <formula>$D19=0</formula>
    </cfRule>
  </conditionalFormatting>
  <conditionalFormatting sqref="D20">
    <cfRule type="expression" dxfId="70" priority="74">
      <formula>$D20=0</formula>
    </cfRule>
  </conditionalFormatting>
  <conditionalFormatting sqref="D21">
    <cfRule type="expression" dxfId="69" priority="72">
      <formula>$D21=0</formula>
    </cfRule>
  </conditionalFormatting>
  <conditionalFormatting sqref="D22">
    <cfRule type="expression" dxfId="68" priority="70">
      <formula>$D22=0</formula>
    </cfRule>
  </conditionalFormatting>
  <conditionalFormatting sqref="D23">
    <cfRule type="expression" dxfId="67" priority="68">
      <formula>$D23=0</formula>
    </cfRule>
  </conditionalFormatting>
  <conditionalFormatting sqref="E18:E23">
    <cfRule type="expression" dxfId="66" priority="65">
      <formula>AND(D18&gt;0,E18=0)</formula>
    </cfRule>
  </conditionalFormatting>
  <conditionalFormatting sqref="D28">
    <cfRule type="expression" dxfId="65" priority="64">
      <formula>$D28=0</formula>
    </cfRule>
  </conditionalFormatting>
  <conditionalFormatting sqref="E28">
    <cfRule type="expression" dxfId="64" priority="63">
      <formula>AND(D28&gt;0,E28=0)</formula>
    </cfRule>
  </conditionalFormatting>
  <conditionalFormatting sqref="D29">
    <cfRule type="expression" dxfId="63" priority="62">
      <formula>$D29=0</formula>
    </cfRule>
  </conditionalFormatting>
  <conditionalFormatting sqref="E29">
    <cfRule type="expression" dxfId="62" priority="61">
      <formula>AND(D29&gt;0,E29=0)</formula>
    </cfRule>
  </conditionalFormatting>
  <conditionalFormatting sqref="D30">
    <cfRule type="expression" dxfId="61" priority="60">
      <formula>$D30=0</formula>
    </cfRule>
  </conditionalFormatting>
  <conditionalFormatting sqref="E30">
    <cfRule type="expression" dxfId="60" priority="59">
      <formula>AND(D30&gt;0,E30=0)</formula>
    </cfRule>
  </conditionalFormatting>
  <conditionalFormatting sqref="D31">
    <cfRule type="expression" dxfId="59" priority="58">
      <formula>$D31=0</formula>
    </cfRule>
  </conditionalFormatting>
  <conditionalFormatting sqref="E31">
    <cfRule type="expression" dxfId="58" priority="57">
      <formula>AND(D31&gt;0,E31=0)</formula>
    </cfRule>
  </conditionalFormatting>
  <conditionalFormatting sqref="D32">
    <cfRule type="expression" dxfId="57" priority="56">
      <formula>$D32=0</formula>
    </cfRule>
  </conditionalFormatting>
  <conditionalFormatting sqref="E32">
    <cfRule type="expression" dxfId="56" priority="55">
      <formula>AND(D32&gt;0,E32=0)</formula>
    </cfRule>
  </conditionalFormatting>
  <conditionalFormatting sqref="D37">
    <cfRule type="expression" dxfId="55" priority="54">
      <formula>$D37=0</formula>
    </cfRule>
  </conditionalFormatting>
  <conditionalFormatting sqref="E37">
    <cfRule type="expression" dxfId="54" priority="53">
      <formula>AND(D37&gt;0,E37=0)</formula>
    </cfRule>
  </conditionalFormatting>
  <conditionalFormatting sqref="D38">
    <cfRule type="expression" dxfId="53" priority="52">
      <formula>$D38=0</formula>
    </cfRule>
  </conditionalFormatting>
  <conditionalFormatting sqref="E38">
    <cfRule type="expression" dxfId="52" priority="51">
      <formula>AND(D38&gt;0,E38=0)</formula>
    </cfRule>
  </conditionalFormatting>
  <conditionalFormatting sqref="D39">
    <cfRule type="expression" dxfId="51" priority="50">
      <formula>$D39=0</formula>
    </cfRule>
  </conditionalFormatting>
  <conditionalFormatting sqref="E39">
    <cfRule type="expression" dxfId="50" priority="49">
      <formula>AND(D39&gt;0,E39=0)</formula>
    </cfRule>
  </conditionalFormatting>
  <conditionalFormatting sqref="D40">
    <cfRule type="expression" dxfId="49" priority="48">
      <formula>$D40=0</formula>
    </cfRule>
  </conditionalFormatting>
  <conditionalFormatting sqref="E40">
    <cfRule type="expression" dxfId="48" priority="47">
      <formula>AND(D40&gt;0,E40=0)</formula>
    </cfRule>
  </conditionalFormatting>
  <conditionalFormatting sqref="D42">
    <cfRule type="expression" dxfId="47" priority="46">
      <formula>$D42=0</formula>
    </cfRule>
  </conditionalFormatting>
  <conditionalFormatting sqref="E42">
    <cfRule type="expression" dxfId="46" priority="45">
      <formula>AND(D42&gt;0,E42=0)</formula>
    </cfRule>
  </conditionalFormatting>
  <conditionalFormatting sqref="D189">
    <cfRule type="expression" dxfId="45" priority="44">
      <formula>$D189=0</formula>
    </cfRule>
  </conditionalFormatting>
  <conditionalFormatting sqref="E189">
    <cfRule type="expression" dxfId="44" priority="43">
      <formula>AND(D189&gt;0,E189=0)</formula>
    </cfRule>
  </conditionalFormatting>
  <conditionalFormatting sqref="F189">
    <cfRule type="expression" dxfId="43" priority="42">
      <formula>$D189=0</formula>
    </cfRule>
  </conditionalFormatting>
  <conditionalFormatting sqref="G189">
    <cfRule type="expression" dxfId="42" priority="41">
      <formula>AND(F189&gt;0,G189=0)</formula>
    </cfRule>
  </conditionalFormatting>
  <conditionalFormatting sqref="D190">
    <cfRule type="expression" dxfId="41" priority="40">
      <formula>$D190=0</formula>
    </cfRule>
  </conditionalFormatting>
  <conditionalFormatting sqref="E190">
    <cfRule type="expression" dxfId="40" priority="39">
      <formula>AND(D190&gt;0,E190=0)</formula>
    </cfRule>
  </conditionalFormatting>
  <conditionalFormatting sqref="D205:E205">
    <cfRule type="expression" dxfId="39" priority="38">
      <formula>AND(C205&gt;0,D205=0)</formula>
    </cfRule>
  </conditionalFormatting>
  <conditionalFormatting sqref="D205:E205">
    <cfRule type="expression" dxfId="38" priority="37">
      <formula>AND(B205&gt;0,D205=0)</formula>
    </cfRule>
  </conditionalFormatting>
  <conditionalFormatting sqref="F200:G200">
    <cfRule type="expression" dxfId="37" priority="36">
      <formula>AND(E200&gt;0,F200=0)</formula>
    </cfRule>
  </conditionalFormatting>
  <conditionalFormatting sqref="F200:G200">
    <cfRule type="expression" dxfId="36" priority="35">
      <formula>AND(D200&gt;0,F200=0)</formula>
    </cfRule>
  </conditionalFormatting>
  <conditionalFormatting sqref="D252">
    <cfRule type="expression" dxfId="35" priority="34">
      <formula>$D252=0</formula>
    </cfRule>
  </conditionalFormatting>
  <conditionalFormatting sqref="E252">
    <cfRule type="expression" dxfId="34" priority="33">
      <formula>AND(D252&gt;0,E252=0)</formula>
    </cfRule>
  </conditionalFormatting>
  <conditionalFormatting sqref="D253">
    <cfRule type="expression" dxfId="33" priority="32">
      <formula>$D253=0</formula>
    </cfRule>
  </conditionalFormatting>
  <conditionalFormatting sqref="E253">
    <cfRule type="expression" dxfId="32" priority="31">
      <formula>AND(D253&gt;0,E253=0)</formula>
    </cfRule>
  </conditionalFormatting>
  <conditionalFormatting sqref="D255">
    <cfRule type="expression" dxfId="31" priority="30">
      <formula>$D255=0</formula>
    </cfRule>
  </conditionalFormatting>
  <conditionalFormatting sqref="E255:I255">
    <cfRule type="expression" dxfId="30" priority="29">
      <formula>AND(D255&gt;0,E255=0)</formula>
    </cfRule>
  </conditionalFormatting>
  <conditionalFormatting sqref="F255:I255">
    <cfRule type="expression" dxfId="29" priority="28">
      <formula>AND(D255&gt;0,F255=0)</formula>
    </cfRule>
  </conditionalFormatting>
  <conditionalFormatting sqref="D256">
    <cfRule type="expression" dxfId="28" priority="27">
      <formula>$D256=0</formula>
    </cfRule>
  </conditionalFormatting>
  <conditionalFormatting sqref="E256:I256">
    <cfRule type="expression" dxfId="27" priority="26">
      <formula>AND(D256&gt;0,E256=0)</formula>
    </cfRule>
  </conditionalFormatting>
  <conditionalFormatting sqref="F256:I256">
    <cfRule type="expression" dxfId="26" priority="25">
      <formula>AND(D256&gt;0,F256=0)</formula>
    </cfRule>
  </conditionalFormatting>
  <conditionalFormatting sqref="E258">
    <cfRule type="expression" dxfId="25" priority="24">
      <formula>$D258=0</formula>
    </cfRule>
  </conditionalFormatting>
  <conditionalFormatting sqref="E259">
    <cfRule type="expression" dxfId="24" priority="23">
      <formula>$D259=0</formula>
    </cfRule>
  </conditionalFormatting>
  <conditionalFormatting sqref="D336">
    <cfRule type="expression" dxfId="23" priority="22">
      <formula>$D336=0</formula>
    </cfRule>
  </conditionalFormatting>
  <conditionalFormatting sqref="E336">
    <cfRule type="expression" dxfId="22" priority="21">
      <formula>AND(D336&gt;0,E336=0)</formula>
    </cfRule>
  </conditionalFormatting>
  <conditionalFormatting sqref="D352">
    <cfRule type="expression" dxfId="21" priority="20">
      <formula>$D352=0</formula>
    </cfRule>
  </conditionalFormatting>
  <conditionalFormatting sqref="E352:G352">
    <cfRule type="expression" dxfId="20" priority="19">
      <formula>AND(D352&gt;0,E352=0)</formula>
    </cfRule>
  </conditionalFormatting>
  <conditionalFormatting sqref="F352:G352">
    <cfRule type="expression" dxfId="19" priority="18">
      <formula>AND(D352&gt;0,F352=0)</formula>
    </cfRule>
  </conditionalFormatting>
  <conditionalFormatting sqref="F353">
    <cfRule type="expression" dxfId="18" priority="17">
      <formula>$D353=0</formula>
    </cfRule>
  </conditionalFormatting>
  <conditionalFormatting sqref="G353:I353">
    <cfRule type="expression" dxfId="17" priority="16">
      <formula>AND(F353&gt;0,G353=0)</formula>
    </cfRule>
  </conditionalFormatting>
  <conditionalFormatting sqref="H353:I353">
    <cfRule type="expression" dxfId="16" priority="15">
      <formula>AND(F353&gt;0,H353=0)</formula>
    </cfRule>
  </conditionalFormatting>
  <conditionalFormatting sqref="F354">
    <cfRule type="expression" dxfId="15" priority="14">
      <formula>$D354=0</formula>
    </cfRule>
  </conditionalFormatting>
  <conditionalFormatting sqref="G354:I354">
    <cfRule type="expression" dxfId="14" priority="13">
      <formula>AND(F354&gt;0,G354=0)</formula>
    </cfRule>
  </conditionalFormatting>
  <conditionalFormatting sqref="H354:I354">
    <cfRule type="expression" dxfId="13" priority="12">
      <formula>AND(F354&gt;0,H354=0)</formula>
    </cfRule>
  </conditionalFormatting>
  <conditionalFormatting sqref="F355">
    <cfRule type="expression" dxfId="12" priority="11">
      <formula>$D355=0</formula>
    </cfRule>
  </conditionalFormatting>
  <conditionalFormatting sqref="G355:I355">
    <cfRule type="expression" dxfId="11" priority="10">
      <formula>AND(F355&gt;0,G355=0)</formula>
    </cfRule>
  </conditionalFormatting>
  <conditionalFormatting sqref="H355:I355">
    <cfRule type="expression" dxfId="10" priority="9">
      <formula>AND(F355&gt;0,H355=0)</formula>
    </cfRule>
  </conditionalFormatting>
  <conditionalFormatting sqref="D358">
    <cfRule type="expression" dxfId="9" priority="8">
      <formula>$D358=0</formula>
    </cfRule>
  </conditionalFormatting>
  <conditionalFormatting sqref="E358:G358">
    <cfRule type="expression" dxfId="8" priority="7">
      <formula>AND(D358&gt;0,E358=0)</formula>
    </cfRule>
  </conditionalFormatting>
  <conditionalFormatting sqref="F358:G358">
    <cfRule type="expression" dxfId="7" priority="6">
      <formula>AND(D358&gt;0,F358=0)</formula>
    </cfRule>
  </conditionalFormatting>
  <conditionalFormatting sqref="F362">
    <cfRule type="expression" dxfId="6" priority="5">
      <formula>$D362=0</formula>
    </cfRule>
  </conditionalFormatting>
  <conditionalFormatting sqref="G362:I362">
    <cfRule type="expression" dxfId="5" priority="4">
      <formula>AND(F362&gt;0,G362=0)</formula>
    </cfRule>
  </conditionalFormatting>
  <conditionalFormatting sqref="H362:I362">
    <cfRule type="expression" dxfId="4" priority="3">
      <formula>AND(F362&gt;0,H362=0)</formula>
    </cfRule>
  </conditionalFormatting>
  <conditionalFormatting sqref="D363">
    <cfRule type="expression" dxfId="3" priority="2">
      <formula>$D363=0</formula>
    </cfRule>
  </conditionalFormatting>
  <conditionalFormatting sqref="E363">
    <cfRule type="expression" dxfId="2" priority="1">
      <formula>AND(D363&gt;0,E363=0)</formula>
    </cfRule>
  </conditionalFormatting>
  <hyperlinks>
    <hyperlink ref="D13" r:id="rId1"/>
    <hyperlink ref="F13" r:id="rId2"/>
    <hyperlink ref="H13" r:id="rId3"/>
    <hyperlink ref="D149" r:id="rId4"/>
    <hyperlink ref="D159" r:id="rId5"/>
    <hyperlink ref="D165" r:id="rId6"/>
    <hyperlink ref="F165" r:id="rId7"/>
    <hyperlink ref="H165" r:id="rId8"/>
    <hyperlink ref="J165" r:id="rId9"/>
    <hyperlink ref="L165" r:id="rId10"/>
    <hyperlink ref="D166" r:id="rId11"/>
    <hyperlink ref="F166" r:id="rId12"/>
    <hyperlink ref="D167" r:id="rId13"/>
    <hyperlink ref="D168" r:id="rId14"/>
    <hyperlink ref="D175" r:id="rId15"/>
    <hyperlink ref="D176" r:id="rId16"/>
    <hyperlink ref="F176" r:id="rId17"/>
    <hyperlink ref="H176" r:id="rId18"/>
    <hyperlink ref="D177" r:id="rId19"/>
    <hyperlink ref="D178" r:id="rId20"/>
    <hyperlink ref="F178" r:id="rId21"/>
    <hyperlink ref="D186" r:id="rId22"/>
    <hyperlink ref="F186" r:id="rId23"/>
    <hyperlink ref="H186" r:id="rId24"/>
    <hyperlink ref="D187" r:id="rId25"/>
    <hyperlink ref="D196" r:id="rId26"/>
    <hyperlink ref="D197" r:id="rId27"/>
    <hyperlink ref="F197" r:id="rId28"/>
    <hyperlink ref="H197" r:id="rId29"/>
    <hyperlink ref="J197" r:id="rId30"/>
    <hyperlink ref="L197" r:id="rId31"/>
    <hyperlink ref="D201" r:id="rId32"/>
    <hyperlink ref="D202" r:id="rId33"/>
    <hyperlink ref="D203" r:id="rId34"/>
    <hyperlink ref="D209" r:id="rId35"/>
    <hyperlink ref="D210" r:id="rId36"/>
    <hyperlink ref="D211" r:id="rId37"/>
    <hyperlink ref="D212" r:id="rId38"/>
    <hyperlink ref="D215" r:id="rId39"/>
    <hyperlink ref="F215" r:id="rId40"/>
    <hyperlink ref="D217" r:id="rId41"/>
    <hyperlink ref="F217" r:id="rId42"/>
    <hyperlink ref="H217" r:id="rId43"/>
    <hyperlink ref="D383" r:id="rId44"/>
    <hyperlink ref="F383" r:id="rId45"/>
    <hyperlink ref="H383" r:id="rId46"/>
    <hyperlink ref="J383" r:id="rId47"/>
    <hyperlink ref="L383" r:id="rId48"/>
    <hyperlink ref="D384" r:id="rId49"/>
    <hyperlink ref="F384" r:id="rId50"/>
    <hyperlink ref="H384" r:id="rId51"/>
    <hyperlink ref="D385" r:id="rId52"/>
    <hyperlink ref="F385" r:id="rId53"/>
    <hyperlink ref="H385" r:id="rId54"/>
    <hyperlink ref="J385" r:id="rId55"/>
    <hyperlink ref="D386" r:id="rId56"/>
    <hyperlink ref="F386" r:id="rId57"/>
    <hyperlink ref="H386" r:id="rId58"/>
    <hyperlink ref="J386" r:id="rId59"/>
    <hyperlink ref="D387" r:id="rId60"/>
    <hyperlink ref="F387" r:id="rId61"/>
    <hyperlink ref="H387" r:id="rId62"/>
    <hyperlink ref="D388" r:id="rId63"/>
    <hyperlink ref="F388" r:id="rId64"/>
    <hyperlink ref="H388" r:id="rId65"/>
    <hyperlink ref="D391" r:id="rId66"/>
    <hyperlink ref="F391" r:id="rId67"/>
    <hyperlink ref="H391" r:id="rId68"/>
    <hyperlink ref="J391" r:id="rId69"/>
    <hyperlink ref="L391" r:id="rId70"/>
    <hyperlink ref="D392" r:id="rId71"/>
    <hyperlink ref="F392" r:id="rId72"/>
    <hyperlink ref="H392" r:id="rId73"/>
    <hyperlink ref="J392" r:id="rId74"/>
    <hyperlink ref="D393" r:id="rId75"/>
    <hyperlink ref="F393" r:id="rId76"/>
    <hyperlink ref="H393" r:id="rId77"/>
    <hyperlink ref="J393" r:id="rId78"/>
    <hyperlink ref="D394" r:id="rId79"/>
    <hyperlink ref="F394" r:id="rId80"/>
    <hyperlink ref="H394" r:id="rId81"/>
    <hyperlink ref="J394" r:id="rId82"/>
    <hyperlink ref="D396" r:id="rId83"/>
    <hyperlink ref="F396" r:id="rId84"/>
    <hyperlink ref="H396" r:id="rId85"/>
    <hyperlink ref="D420" r:id="rId86"/>
    <hyperlink ref="D268" r:id="rId87"/>
    <hyperlink ref="F268" r:id="rId88"/>
    <hyperlink ref="F269" r:id="rId89"/>
    <hyperlink ref="D269" r:id="rId90"/>
    <hyperlink ref="D272" r:id="rId91"/>
    <hyperlink ref="F272" r:id="rId92"/>
    <hyperlink ref="H272" r:id="rId93"/>
    <hyperlink ref="D273" r:id="rId94"/>
    <hyperlink ref="F273" r:id="rId95"/>
    <hyperlink ref="H273" r:id="rId96"/>
    <hyperlink ref="J273" r:id="rId97"/>
    <hyperlink ref="D274" r:id="rId98"/>
    <hyperlink ref="F274" r:id="rId99"/>
    <hyperlink ref="H274" r:id="rId100"/>
    <hyperlink ref="J274" r:id="rId101"/>
    <hyperlink ref="L274" r:id="rId102"/>
    <hyperlink ref="D277" r:id="rId103"/>
    <hyperlink ref="F277" r:id="rId104"/>
    <hyperlink ref="D278" r:id="rId105"/>
    <hyperlink ref="F278" r:id="rId106"/>
    <hyperlink ref="H278" r:id="rId107"/>
    <hyperlink ref="D279" r:id="rId108"/>
    <hyperlink ref="F279" r:id="rId109"/>
    <hyperlink ref="D280" r:id="rId110"/>
    <hyperlink ref="F280" r:id="rId111"/>
    <hyperlink ref="D281" r:id="rId112"/>
    <hyperlink ref="F281" r:id="rId113"/>
    <hyperlink ref="D283" r:id="rId114"/>
    <hyperlink ref="F283" r:id="rId115"/>
    <hyperlink ref="D286" r:id="rId116"/>
    <hyperlink ref="D287" r:id="rId117"/>
    <hyperlink ref="F287" r:id="rId118"/>
    <hyperlink ref="D288" r:id="rId119"/>
    <hyperlink ref="F288" r:id="rId120"/>
    <hyperlink ref="H288" r:id="rId121"/>
    <hyperlink ref="D289" r:id="rId122"/>
    <hyperlink ref="F289" r:id="rId123"/>
    <hyperlink ref="D290" r:id="rId124"/>
    <hyperlink ref="F290" r:id="rId125"/>
    <hyperlink ref="H290" r:id="rId126"/>
    <hyperlink ref="D293" r:id="rId127"/>
    <hyperlink ref="D294" r:id="rId128"/>
    <hyperlink ref="D295" r:id="rId129"/>
    <hyperlink ref="D297" r:id="rId130"/>
    <hyperlink ref="D299" r:id="rId131"/>
    <hyperlink ref="F299" r:id="rId132"/>
    <hyperlink ref="D300" r:id="rId133"/>
    <hyperlink ref="D303" r:id="rId134"/>
    <hyperlink ref="F303" r:id="rId135"/>
    <hyperlink ref="D304" r:id="rId136"/>
    <hyperlink ref="F304" r:id="rId137"/>
    <hyperlink ref="D305" r:id="rId138"/>
    <hyperlink ref="F305" r:id="rId139"/>
    <hyperlink ref="H305" r:id="rId140"/>
    <hyperlink ref="J305" r:id="rId141"/>
    <hyperlink ref="L305" r:id="rId142"/>
    <hyperlink ref="D306" r:id="rId143"/>
    <hyperlink ref="F306" r:id="rId144"/>
    <hyperlink ref="H306" r:id="rId145"/>
    <hyperlink ref="D307" r:id="rId146"/>
    <hyperlink ref="F307" r:id="rId147"/>
    <hyperlink ref="H307" r:id="rId148"/>
    <hyperlink ref="J307" r:id="rId149"/>
    <hyperlink ref="D308" r:id="rId150"/>
    <hyperlink ref="F308" r:id="rId151"/>
    <hyperlink ref="D309" r:id="rId152"/>
    <hyperlink ref="F309" r:id="rId153"/>
    <hyperlink ref="H309" r:id="rId154"/>
    <hyperlink ref="J309" r:id="rId155"/>
    <hyperlink ref="L309" r:id="rId156"/>
    <hyperlink ref="D311" r:id="rId157"/>
    <hyperlink ref="F311" r:id="rId158"/>
    <hyperlink ref="D270" r:id="rId159"/>
    <hyperlink ref="D271" r:id="rId160"/>
    <hyperlink ref="D296" r:id="rId161"/>
    <hyperlink ref="D99" r:id="rId162"/>
    <hyperlink ref="F99" r:id="rId163"/>
    <hyperlink ref="D100" r:id="rId164"/>
    <hyperlink ref="F100" r:id="rId165"/>
    <hyperlink ref="H100" r:id="rId166"/>
    <hyperlink ref="H99" r:id="rId167"/>
    <hyperlink ref="D101" r:id="rId168"/>
    <hyperlink ref="D103" r:id="rId169"/>
    <hyperlink ref="D105" r:id="rId170"/>
    <hyperlink ref="D146" r:id="rId171"/>
    <hyperlink ref="F146" r:id="rId172"/>
    <hyperlink ref="D147" r:id="rId173"/>
    <hyperlink ref="D148" r:id="rId174"/>
    <hyperlink ref="H148" r:id="rId175"/>
    <hyperlink ref="D150" r:id="rId176"/>
    <hyperlink ref="F150" r:id="rId177"/>
    <hyperlink ref="H150" r:id="rId178"/>
    <hyperlink ref="J150" r:id="rId179"/>
    <hyperlink ref="D151" r:id="rId180"/>
    <hyperlink ref="F151" r:id="rId181"/>
    <hyperlink ref="D152" r:id="rId182"/>
    <hyperlink ref="F152" r:id="rId183"/>
    <hyperlink ref="D154" r:id="rId184"/>
    <hyperlink ref="F154" r:id="rId185"/>
    <hyperlink ref="H154" r:id="rId186"/>
    <hyperlink ref="J154" r:id="rId187"/>
    <hyperlink ref="L154" r:id="rId188"/>
    <hyperlink ref="D157" r:id="rId189"/>
    <hyperlink ref="D317" r:id="rId190"/>
    <hyperlink ref="F317" r:id="rId191"/>
    <hyperlink ref="H317" r:id="rId192"/>
    <hyperlink ref="D318" r:id="rId193"/>
    <hyperlink ref="F318" r:id="rId194"/>
    <hyperlink ref="D322" r:id="rId195"/>
    <hyperlink ref="D324" r:id="rId196"/>
    <hyperlink ref="D330" r:id="rId197"/>
    <hyperlink ref="D331" r:id="rId198"/>
    <hyperlink ref="D333" r:id="rId199"/>
    <hyperlink ref="F333" r:id="rId200"/>
    <hyperlink ref="D334" r:id="rId201"/>
    <hyperlink ref="F334" r:id="rId202"/>
    <hyperlink ref="D335" r:id="rId203"/>
    <hyperlink ref="D337" r:id="rId204"/>
    <hyperlink ref="F337" r:id="rId205"/>
    <hyperlink ref="H337" r:id="rId206"/>
    <hyperlink ref="D342" r:id="rId207"/>
    <hyperlink ref="D343" r:id="rId208"/>
    <hyperlink ref="D344" r:id="rId209"/>
    <hyperlink ref="D345" r:id="rId210"/>
    <hyperlink ref="F345" r:id="rId211"/>
    <hyperlink ref="H345" r:id="rId212"/>
    <hyperlink ref="J345" r:id="rId213"/>
    <hyperlink ref="D346" r:id="rId214"/>
    <hyperlink ref="F346" r:id="rId215"/>
    <hyperlink ref="H346" r:id="rId216"/>
    <hyperlink ref="D349" r:id="rId217"/>
    <hyperlink ref="F349" r:id="rId218"/>
    <hyperlink ref="H349" r:id="rId219"/>
    <hyperlink ref="J349" r:id="rId220"/>
    <hyperlink ref="L349" r:id="rId221"/>
    <hyperlink ref="D354" r:id="rId222"/>
    <hyperlink ref="D356" r:id="rId223"/>
    <hyperlink ref="F356" r:id="rId224"/>
    <hyperlink ref="H356" r:id="rId225"/>
    <hyperlink ref="D359" r:id="rId226"/>
    <hyperlink ref="F359" r:id="rId227"/>
    <hyperlink ref="D365" r:id="rId228"/>
    <hyperlink ref="F365" r:id="rId229"/>
    <hyperlink ref="D366" r:id="rId230"/>
    <hyperlink ref="F366" r:id="rId231"/>
    <hyperlink ref="H366" r:id="rId232"/>
    <hyperlink ref="D367" r:id="rId233"/>
    <hyperlink ref="D368" r:id="rId234"/>
    <hyperlink ref="F368" r:id="rId235"/>
    <hyperlink ref="H368" r:id="rId236"/>
    <hyperlink ref="J368" r:id="rId237"/>
    <hyperlink ref="L368" r:id="rId238"/>
    <hyperlink ref="D369" r:id="rId239"/>
    <hyperlink ref="F369" r:id="rId240"/>
    <hyperlink ref="H369" r:id="rId241"/>
    <hyperlink ref="J369" r:id="rId242"/>
    <hyperlink ref="L369" r:id="rId243"/>
    <hyperlink ref="D370" r:id="rId244"/>
    <hyperlink ref="F370" r:id="rId245"/>
    <hyperlink ref="H370" r:id="rId246"/>
    <hyperlink ref="J370" r:id="rId247"/>
    <hyperlink ref="D361" r:id="rId248"/>
    <hyperlink ref="D153" r:id="rId249"/>
    <hyperlink ref="D355" r:id="rId250"/>
    <hyperlink ref="D379" r:id="rId251"/>
    <hyperlink ref="D321" r:id="rId252"/>
    <hyperlink ref="J99" r:id="rId253"/>
    <hyperlink ref="L99" r:id="rId254"/>
    <hyperlink ref="J148" r:id="rId255"/>
    <hyperlink ref="L148" r:id="rId256"/>
    <hyperlink ref="F148" r:id="rId257"/>
    <hyperlink ref="H152" r:id="rId258"/>
    <hyperlink ref="D102" r:id="rId259"/>
    <hyperlink ref="D222" r:id="rId260"/>
    <hyperlink ref="D223" r:id="rId261"/>
    <hyperlink ref="F223" r:id="rId262"/>
    <hyperlink ref="H223" r:id="rId263"/>
    <hyperlink ref="D224" r:id="rId264"/>
    <hyperlink ref="D225" r:id="rId265"/>
    <hyperlink ref="F225" r:id="rId266"/>
    <hyperlink ref="D226" r:id="rId267"/>
    <hyperlink ref="F226" r:id="rId268"/>
    <hyperlink ref="H226" r:id="rId269"/>
    <hyperlink ref="D229" r:id="rId270"/>
    <hyperlink ref="F229" r:id="rId271"/>
    <hyperlink ref="D230" r:id="rId272"/>
    <hyperlink ref="D231" r:id="rId273"/>
    <hyperlink ref="D232" r:id="rId274"/>
    <hyperlink ref="D233" r:id="rId275"/>
    <hyperlink ref="F230" r:id="rId276"/>
    <hyperlink ref="F231" r:id="rId277"/>
    <hyperlink ref="F232" r:id="rId278"/>
    <hyperlink ref="F233" r:id="rId279"/>
    <hyperlink ref="D235" r:id="rId280"/>
    <hyperlink ref="D238" r:id="rId281"/>
    <hyperlink ref="D239" r:id="rId282"/>
    <hyperlink ref="D240" r:id="rId283"/>
    <hyperlink ref="D241" r:id="rId284"/>
    <hyperlink ref="D242" r:id="rId285"/>
    <hyperlink ref="D245" r:id="rId286"/>
    <hyperlink ref="D246" r:id="rId287"/>
    <hyperlink ref="D247" r:id="rId288"/>
    <hyperlink ref="D248" r:id="rId289"/>
    <hyperlink ref="D249" r:id="rId290"/>
    <hyperlink ref="D251" r:id="rId291"/>
    <hyperlink ref="D257" r:id="rId292"/>
    <hyperlink ref="D260" r:id="rId293"/>
    <hyperlink ref="D262" r:id="rId294"/>
    <hyperlink ref="D264" r:id="rId295"/>
    <hyperlink ref="D62" r:id="rId296"/>
    <hyperlink ref="D68" r:id="rId297"/>
    <hyperlink ref="D63" r:id="rId298"/>
    <hyperlink ref="D64" r:id="rId299"/>
    <hyperlink ref="D65" r:id="rId300"/>
    <hyperlink ref="D69" r:id="rId301"/>
    <hyperlink ref="D70" r:id="rId302"/>
    <hyperlink ref="D72" r:id="rId303"/>
    <hyperlink ref="F72" r:id="rId304"/>
    <hyperlink ref="D75" r:id="rId305"/>
    <hyperlink ref="D76" r:id="rId306"/>
    <hyperlink ref="D77" r:id="rId307"/>
    <hyperlink ref="F86" r:id="rId308"/>
    <hyperlink ref="H86" r:id="rId309"/>
    <hyperlink ref="J86" r:id="rId310"/>
    <hyperlink ref="L86" r:id="rId311"/>
    <hyperlink ref="D90" r:id="rId312"/>
    <hyperlink ref="D88" r:id="rId313"/>
    <hyperlink ref="F88" r:id="rId314"/>
    <hyperlink ref="D89" r:id="rId315"/>
    <hyperlink ref="D91" r:id="rId316"/>
    <hyperlink ref="F91" r:id="rId317"/>
    <hyperlink ref="F93" r:id="rId318"/>
    <hyperlink ref="J13" r:id="rId319"/>
    <hyperlink ref="D14" r:id="rId320"/>
    <hyperlink ref="D399" r:id="rId321"/>
    <hyperlink ref="F399" r:id="rId322"/>
    <hyperlink ref="D400" r:id="rId323"/>
    <hyperlink ref="F400" r:id="rId324"/>
    <hyperlink ref="H400" r:id="rId325"/>
    <hyperlink ref="J400" r:id="rId326"/>
    <hyperlink ref="L400" r:id="rId327"/>
    <hyperlink ref="D401" r:id="rId328"/>
    <hyperlink ref="F401" r:id="rId329"/>
    <hyperlink ref="D402" r:id="rId330"/>
    <hyperlink ref="H402" r:id="rId331"/>
    <hyperlink ref="D405" r:id="rId332"/>
    <hyperlink ref="F405" r:id="rId333"/>
    <hyperlink ref="H405" r:id="rId334"/>
    <hyperlink ref="D406" r:id="rId335"/>
    <hyperlink ref="D407" r:id="rId336"/>
    <hyperlink ref="D408" r:id="rId337"/>
    <hyperlink ref="F406" r:id="rId338"/>
    <hyperlink ref="F407" r:id="rId339"/>
    <hyperlink ref="F408" r:id="rId340"/>
    <hyperlink ref="H406" r:id="rId341"/>
    <hyperlink ref="H407" r:id="rId342"/>
    <hyperlink ref="H408" r:id="rId343"/>
    <hyperlink ref="D410" r:id="rId344"/>
    <hyperlink ref="D412" r:id="rId345"/>
    <hyperlink ref="D411" r:id="rId346"/>
    <hyperlink ref="F410" r:id="rId347"/>
    <hyperlink ref="F411" r:id="rId348"/>
    <hyperlink ref="F412" r:id="rId349"/>
    <hyperlink ref="F420" r:id="rId350"/>
    <hyperlink ref="H420" r:id="rId351"/>
    <hyperlink ref="J420" r:id="rId352"/>
    <hyperlink ref="L420" r:id="rId353"/>
    <hyperlink ref="D418" r:id="rId354"/>
    <hyperlink ref="F418" r:id="rId355"/>
    <hyperlink ref="H418" r:id="rId356"/>
    <hyperlink ref="D422" r:id="rId357"/>
    <hyperlink ref="F422" r:id="rId358"/>
    <hyperlink ref="J418" r:id="rId359"/>
    <hyperlink ref="D417" r:id="rId360"/>
    <hyperlink ref="F417" r:id="rId361"/>
    <hyperlink ref="H417" r:id="rId362"/>
    <hyperlink ref="F414" r:id="rId363"/>
    <hyperlink ref="F415" r:id="rId364"/>
    <hyperlink ref="F416" r:id="rId365"/>
    <hyperlink ref="D414" r:id="rId366"/>
    <hyperlink ref="D415" r:id="rId367"/>
    <hyperlink ref="D416" r:id="rId368"/>
    <hyperlink ref="H416" r:id="rId369"/>
    <hyperlink ref="J417" r:id="rId370"/>
    <hyperlink ref="L417" r:id="rId371"/>
    <hyperlink ref="H415" r:id="rId372"/>
    <hyperlink ref="H414" r:id="rId373"/>
    <hyperlink ref="H412" r:id="rId374"/>
    <hyperlink ref="J412" r:id="rId375"/>
    <hyperlink ref="J388" r:id="rId376"/>
    <hyperlink ref="L388" r:id="rId377"/>
    <hyperlink ref="L392" r:id="rId378"/>
    <hyperlink ref="H215" r:id="rId379"/>
    <hyperlink ref="J217" r:id="rId380"/>
    <hyperlink ref="J100" r:id="rId381"/>
    <hyperlink ref="F101" r:id="rId382"/>
    <hyperlink ref="F103" r:id="rId383"/>
    <hyperlink ref="F105" r:id="rId384"/>
    <hyperlink ref="F109" r:id="rId385"/>
    <hyperlink ref="F112" r:id="rId386"/>
    <hyperlink ref="F115" r:id="rId387"/>
    <hyperlink ref="D115" r:id="rId388"/>
    <hyperlink ref="F113" r:id="rId389"/>
    <hyperlink ref="D113" r:id="rId390"/>
    <hyperlink ref="D111" r:id="rId391"/>
    <hyperlink ref="D114" r:id="rId392"/>
    <hyperlink ref="D112" r:id="rId393"/>
    <hyperlink ref="F110" r:id="rId394"/>
    <hyperlink ref="D110" r:id="rId395"/>
    <hyperlink ref="D109" r:id="rId396"/>
    <hyperlink ref="H108" r:id="rId397"/>
    <hyperlink ref="F108" r:id="rId398"/>
    <hyperlink ref="D108" r:id="rId399"/>
    <hyperlink ref="D121" r:id="rId400"/>
    <hyperlink ref="F121" r:id="rId401"/>
    <hyperlink ref="D122" r:id="rId402"/>
    <hyperlink ref="D123" r:id="rId403"/>
    <hyperlink ref="D124" r:id="rId404"/>
    <hyperlink ref="D125" r:id="rId405"/>
    <hyperlink ref="D127" r:id="rId406"/>
    <hyperlink ref="F125" r:id="rId407"/>
    <hyperlink ref="F127" r:id="rId408"/>
    <hyperlink ref="D128" r:id="rId409"/>
    <hyperlink ref="F128" r:id="rId410"/>
    <hyperlink ref="F122" r:id="rId411"/>
    <hyperlink ref="D126" r:id="rId412"/>
    <hyperlink ref="D132" r:id="rId413"/>
    <hyperlink ref="F132" r:id="rId414"/>
    <hyperlink ref="H132" r:id="rId415"/>
    <hyperlink ref="D133" r:id="rId416"/>
    <hyperlink ref="D134" r:id="rId417"/>
    <hyperlink ref="D136" r:id="rId418"/>
    <hyperlink ref="F136" r:id="rId419"/>
    <hyperlink ref="D137" r:id="rId420"/>
    <hyperlink ref="D139" r:id="rId421"/>
    <hyperlink ref="F139" r:id="rId422"/>
    <hyperlink ref="H139" r:id="rId423"/>
    <hyperlink ref="D140" r:id="rId424"/>
    <hyperlink ref="D138" r:id="rId425"/>
    <hyperlink ref="D213" r:id="rId426"/>
    <hyperlink ref="J384" r:id="rId427"/>
    <hyperlink ref="L385" r:id="rId428"/>
    <hyperlink ref="J387" r:id="rId429"/>
    <hyperlink ref="L387" r:id="rId430"/>
    <hyperlink ref="F402" r:id="rId431"/>
    <hyperlink ref="H146" r:id="rId432"/>
    <hyperlink ref="D161" r:id="rId433"/>
    <hyperlink ref="D313" r:id="rId434"/>
    <hyperlink ref="D301" r:id="rId435"/>
    <hyperlink ref="F347" r:id="rId436"/>
    <hyperlink ref="D357" r:id="rId437"/>
    <hyperlink ref="E347" r:id="rId438"/>
    <hyperlink ref="D80" r:id="rId439"/>
    <hyperlink ref="D81" r:id="rId440"/>
    <hyperlink ref="D82" r:id="rId441"/>
    <hyperlink ref="F84" r:id="rId442"/>
    <hyperlink ref="F85" r:id="rId443"/>
    <hyperlink ref="D84" r:id="rId444"/>
    <hyperlink ref="D85" r:id="rId445"/>
    <hyperlink ref="D93" r:id="rId446"/>
    <hyperlink ref="D95" r:id="rId447"/>
    <hyperlink ref="D86" r:id="rId448"/>
    <hyperlink ref="F33" r:id="rId449"/>
    <hyperlink ref="D33" r:id="rId450"/>
    <hyperlink ref="D43" r:id="rId451"/>
    <hyperlink ref="D45" r:id="rId452"/>
    <hyperlink ref="F45" r:id="rId453"/>
    <hyperlink ref="D46" r:id="rId454"/>
    <hyperlink ref="D47" r:id="rId455"/>
    <hyperlink ref="F47" r:id="rId456"/>
    <hyperlink ref="H47" r:id="rId457"/>
    <hyperlink ref="J146" r:id="rId458"/>
    <hyperlink ref="L146" r:id="rId459"/>
    <hyperlink ref="F147" r:id="rId460"/>
    <hyperlink ref="H147" r:id="rId461"/>
    <hyperlink ref="F149" r:id="rId462"/>
    <hyperlink ref="H149" r:id="rId463"/>
    <hyperlink ref="F367" r:id="rId464"/>
    <hyperlink ref="H367" r:id="rId465"/>
    <hyperlink ref="J367" r:id="rId466"/>
    <hyperlink ref="L367" r:id="rId467"/>
    <hyperlink ref="D58" r:id="rId468"/>
    <hyperlink ref="D56" r:id="rId469"/>
    <hyperlink ref="F56" r:id="rId470"/>
    <hyperlink ref="D50" r:id="rId471"/>
    <hyperlink ref="F50" r:id="rId472"/>
    <hyperlink ref="D51" r:id="rId473"/>
    <hyperlink ref="D52" r:id="rId474"/>
    <hyperlink ref="F52" r:id="rId475"/>
    <hyperlink ref="H50" r:id="rId476"/>
    <hyperlink ref="J50" r:id="rId477"/>
    <hyperlink ref="L50" r:id="rId478"/>
    <hyperlink ref="D53" r:id="rId479"/>
    <hyperlink ref="F53" r:id="rId480"/>
    <hyperlink ref="D54" r:id="rId481"/>
    <hyperlink ref="F54" r:id="rId482"/>
    <hyperlink ref="H54" r:id="rId483"/>
    <hyperlink ref="J54" r:id="rId484"/>
    <hyperlink ref="L54" r:id="rId485"/>
    <hyperlink ref="D49" r:id="rId486"/>
    <hyperlink ref="F49" r:id="rId487"/>
    <hyperlink ref="D174" r:id="rId488"/>
    <hyperlink ref="F174" r:id="rId489"/>
    <hyperlink ref="D171" r:id="rId490"/>
    <hyperlink ref="D199" r:id="rId491"/>
    <hyperlink ref="D200" r:id="rId492"/>
    <hyperlink ref="H49" r:id="rId493"/>
    <hyperlink ref="F199" r:id="rId494"/>
    <hyperlink ref="D179" r:id="rId495"/>
    <hyperlink ref="D180" r:id="rId496"/>
    <hyperlink ref="D191" r:id="rId497"/>
    <hyperlink ref="D192" r:id="rId498"/>
    <hyperlink ref="F209" r:id="rId499"/>
    <hyperlink ref="H166" r:id="rId500"/>
    <hyperlink ref="D170" r:id="rId501"/>
    <hyperlink ref="D169" r:id="rId502"/>
    <hyperlink ref="F170" r:id="rId503"/>
    <hyperlink ref="H170" r:id="rId504"/>
    <hyperlink ref="D320" r:id="rId505"/>
    <hyperlink ref="D319" r:id="rId506"/>
    <hyperlink ref="D156" r:id="rId507"/>
    <hyperlink ref="F156" r:id="rId508"/>
    <hyperlink ref="D371" r:id="rId509"/>
    <hyperlink ref="D372" r:id="rId510"/>
    <hyperlink ref="F372" r:id="rId511"/>
    <hyperlink ref="H372" r:id="rId512"/>
    <hyperlink ref="J372" r:id="rId513"/>
    <hyperlink ref="D373" r:id="rId514"/>
    <hyperlink ref="D374" r:id="rId515"/>
    <hyperlink ref="F374" r:id="rId516"/>
    <hyperlink ref="H374" r:id="rId517"/>
    <hyperlink ref="L374" r:id="rId518"/>
    <hyperlink ref="D375" r:id="rId519"/>
    <hyperlink ref="H174" r:id="rId520"/>
    <hyperlink ref="F175" r:id="rId521"/>
    <hyperlink ref="J176" r:id="rId522"/>
    <hyperlink ref="F177" r:id="rId523"/>
    <hyperlink ref="H178" r:id="rId524"/>
    <hyperlink ref="F179" r:id="rId525"/>
    <hyperlink ref="F180" r:id="rId526"/>
    <hyperlink ref="D181" r:id="rId527"/>
    <hyperlink ref="F319" r:id="rId528"/>
    <hyperlink ref="D104" r:id="rId529"/>
    <hyperlink ref="D116" r:id="rId530"/>
    <hyperlink ref="D142" r:id="rId531"/>
    <hyperlink ref="D323" r:id="rId532"/>
    <hyperlink ref="F323" r:id="rId533"/>
    <hyperlink ref="D326" r:id="rId534"/>
    <hyperlink ref="D332" r:id="rId535"/>
    <hyperlink ref="H333" r:id="rId536"/>
    <hyperlink ref="D353" r:id="rId537"/>
    <hyperlink ref="F361" r:id="rId538"/>
    <hyperlink ref="J374" r:id="rId539"/>
    <hyperlink ref="D155" r:id="rId540"/>
    <hyperlink ref="D25" r:id="rId541"/>
    <hyperlink ref="H72" r:id="rId542"/>
    <hyperlink ref="D118" r:id="rId543"/>
    <hyperlink ref="D183" r:id="rId544"/>
    <hyperlink ref="F235" r:id="rId545"/>
    <hyperlink ref="H283" r:id="rId546"/>
    <hyperlink ref="D339" r:id="rId547"/>
    <hyperlink ref="J396" r:id="rId548"/>
    <hyperlink ref="D198" r:id="rId549"/>
    <hyperlink ref="D9" r:id="rId550"/>
    <hyperlink ref="D11" r:id="rId551"/>
    <hyperlink ref="D12" r:id="rId552"/>
    <hyperlink ref="D17" r:id="rId553"/>
    <hyperlink ref="D18" r:id="rId554"/>
    <hyperlink ref="D19" r:id="rId555"/>
    <hyperlink ref="D20" r:id="rId556"/>
    <hyperlink ref="D21" r:id="rId557"/>
    <hyperlink ref="D22" r:id="rId558"/>
    <hyperlink ref="D23" r:id="rId559"/>
    <hyperlink ref="F17" r:id="rId560"/>
    <hyperlink ref="D28" r:id="rId561"/>
    <hyperlink ref="D29" r:id="rId562"/>
    <hyperlink ref="D30" r:id="rId563"/>
    <hyperlink ref="D31" r:id="rId564"/>
    <hyperlink ref="D32" r:id="rId565"/>
    <hyperlink ref="F18" r:id="rId566"/>
    <hyperlink ref="F19" r:id="rId567"/>
    <hyperlink ref="F20" r:id="rId568"/>
    <hyperlink ref="F21" r:id="rId569"/>
    <hyperlink ref="F22" r:id="rId570"/>
    <hyperlink ref="F23" r:id="rId571"/>
    <hyperlink ref="D34" r:id="rId572"/>
    <hyperlink ref="F34" r:id="rId573"/>
    <hyperlink ref="H34" r:id="rId574"/>
    <hyperlink ref="J34" r:id="rId575"/>
    <hyperlink ref="L34" r:id="rId576"/>
    <hyperlink ref="D37" r:id="rId577"/>
    <hyperlink ref="D38" r:id="rId578"/>
    <hyperlink ref="D39" r:id="rId579"/>
    <hyperlink ref="D40" r:id="rId580"/>
    <hyperlink ref="F38" r:id="rId581"/>
    <hyperlink ref="F39" r:id="rId582"/>
    <hyperlink ref="H38" r:id="rId583"/>
    <hyperlink ref="H39" r:id="rId584"/>
    <hyperlink ref="J38" r:id="rId585"/>
    <hyperlink ref="L38" r:id="rId586"/>
    <hyperlink ref="J39" r:id="rId587"/>
    <hyperlink ref="F43" r:id="rId588"/>
    <hyperlink ref="F37" r:id="rId589"/>
    <hyperlink ref="L39" r:id="rId590"/>
    <hyperlink ref="D42" r:id="rId591"/>
    <hyperlink ref="D41" r:id="rId592"/>
    <hyperlink ref="F42" r:id="rId593"/>
    <hyperlink ref="D189" r:id="rId594"/>
    <hyperlink ref="F189" r:id="rId595"/>
    <hyperlink ref="D190" r:id="rId596"/>
    <hyperlink ref="D144" r:id="rId597"/>
    <hyperlink ref="D143" r:id="rId598"/>
    <hyperlink ref="D205" r:id="rId599"/>
    <hyperlink ref="F200" r:id="rId600"/>
    <hyperlink ref="L217" r:id="rId601"/>
    <hyperlink ref="F202" r:id="rId602"/>
    <hyperlink ref="D207" r:id="rId603"/>
    <hyperlink ref="D206" r:id="rId604"/>
    <hyperlink ref="D129" r:id="rId605"/>
    <hyperlink ref="D193" r:id="rId606"/>
    <hyperlink ref="D252" r:id="rId607"/>
    <hyperlink ref="D253" r:id="rId608"/>
    <hyperlink ref="D256" r:id="rId609"/>
    <hyperlink ref="F256" r:id="rId610"/>
    <hyperlink ref="H256" r:id="rId611"/>
    <hyperlink ref="F32" r:id="rId612"/>
    <hyperlink ref="F41" r:id="rId613"/>
    <hyperlink ref="D255" r:id="rId614"/>
    <hyperlink ref="D325" r:id="rId615"/>
    <hyperlink ref="D377" r:id="rId616"/>
    <hyperlink ref="D327" r:id="rId617"/>
    <hyperlink ref="E327" r:id="rId618"/>
    <hyperlink ref="D336" r:id="rId619"/>
    <hyperlink ref="F336" r:id="rId620"/>
    <hyperlink ref="D348" r:id="rId621"/>
    <hyperlink ref="F348" r:id="rId622"/>
    <hyperlink ref="D352" r:id="rId623"/>
    <hyperlink ref="F352" r:id="rId624"/>
    <hyperlink ref="H352" r:id="rId625"/>
    <hyperlink ref="F353" r:id="rId626"/>
    <hyperlink ref="H353" r:id="rId627"/>
    <hyperlink ref="F354" r:id="rId628"/>
    <hyperlink ref="H354" r:id="rId629"/>
    <hyperlink ref="F355" r:id="rId630"/>
    <hyperlink ref="H355" r:id="rId631"/>
    <hyperlink ref="D358" r:id="rId632"/>
    <hyperlink ref="F358" r:id="rId633"/>
    <hyperlink ref="D362" r:id="rId634"/>
    <hyperlink ref="F362" r:id="rId635"/>
    <hyperlink ref="H362" r:id="rId636"/>
    <hyperlink ref="D363" r:id="rId637"/>
    <hyperlink ref="F210" r:id="rId638"/>
    <hyperlink ref="F331" r:id="rId639"/>
  </hyperlinks>
  <pageMargins left="0.31496062992125984" right="0.31496062992125984" top="0.31496062992125984" bottom="0.31496062992125984" header="0" footer="0"/>
  <pageSetup scale="77" fitToHeight="0" orientation="landscape" r:id="rId64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IU421"/>
  <sheetViews>
    <sheetView topLeftCell="B387" zoomScaleNormal="100" workbookViewId="0">
      <selection sqref="A1:A1048576"/>
    </sheetView>
  </sheetViews>
  <sheetFormatPr defaultColWidth="9.109375" defaultRowHeight="14.4" x14ac:dyDescent="0.3"/>
  <cols>
    <col min="1" max="1" width="8.6640625" style="50" hidden="1" customWidth="1"/>
    <col min="2" max="16384" width="9.109375" style="50"/>
  </cols>
  <sheetData>
    <row r="1" spans="1:255" x14ac:dyDescent="0.3">
      <c r="A1" s="50" t="str">
        <f>IF(B3=1,"09062021mmu",0)</f>
        <v>09062021mmu</v>
      </c>
      <c r="B1" s="50" t="str">
        <f>IF('Форма сбора данных'!C2="","",CLEAN('Форма сбора данных'!C2))</f>
        <v>reg66_mmu_m024</v>
      </c>
      <c r="C1" s="50" t="str">
        <f>IF('Форма сбора данных'!E2="","",CLEAN('Форма сбора данных'!E2))</f>
        <v>Свердловская область</v>
      </c>
      <c r="D1" s="50" t="str">
        <f>IF('Форма сбора данных'!E3="","",CLEAN('Форма сбора данных'!E3))</f>
        <v>Режевской</v>
      </c>
      <c r="IU1" s="50" t="s">
        <v>174</v>
      </c>
    </row>
    <row r="2" spans="1:255" ht="23.4" x14ac:dyDescent="0.45">
      <c r="C2" s="52" t="str">
        <f>IF(B3=1, "Отчет готов к сохранению и отправке. Выполните 6-ой или 7-ой раздел инструкции.", "Заполнение отчета не закончено. Продолжите работу!")</f>
        <v>Отчет готов к сохранению и отправке. Выполните 6-ой или 7-ой раздел инструкции.</v>
      </c>
    </row>
    <row r="3" spans="1:255" x14ac:dyDescent="0.3">
      <c r="B3" s="50">
        <f>'Форма сбора данных'!A1</f>
        <v>1</v>
      </c>
    </row>
    <row r="5" spans="1:255" x14ac:dyDescent="0.3">
      <c r="C5" s="50" t="s">
        <v>32</v>
      </c>
      <c r="D5" s="50" t="s">
        <v>33</v>
      </c>
      <c r="E5" s="50" t="s">
        <v>34</v>
      </c>
      <c r="F5" s="50" t="s">
        <v>35</v>
      </c>
      <c r="G5" s="50" t="s">
        <v>36</v>
      </c>
      <c r="H5" s="50" t="s">
        <v>37</v>
      </c>
      <c r="I5" s="50" t="s">
        <v>38</v>
      </c>
      <c r="J5" s="50" t="s">
        <v>39</v>
      </c>
      <c r="K5" s="50" t="s">
        <v>40</v>
      </c>
      <c r="L5" s="50" t="s">
        <v>41</v>
      </c>
    </row>
    <row r="7" spans="1:255" x14ac:dyDescent="0.3">
      <c r="A7" s="50">
        <v>1</v>
      </c>
      <c r="B7" s="50">
        <v>1</v>
      </c>
      <c r="C7" s="50" t="str">
        <f>IF('Форма сбора данных'!D8="","",CLEAN('Форма сбора данных'!D8))</f>
        <v/>
      </c>
      <c r="D7" s="50" t="str">
        <f>IF('Форма сбора данных'!E8="","",CLEAN('Форма сбора данных'!E8))</f>
        <v/>
      </c>
      <c r="E7" s="50" t="str">
        <f>IF('Форма сбора данных'!F8="","",CLEAN('Форма сбора данных'!F8))</f>
        <v/>
      </c>
      <c r="F7" s="50" t="str">
        <f>IF('Форма сбора данных'!G8="","",CLEAN('Форма сбора данных'!G8))</f>
        <v/>
      </c>
      <c r="G7" s="50" t="str">
        <f>IF('Форма сбора данных'!H8="","",CLEAN('Форма сбора данных'!H8))</f>
        <v/>
      </c>
      <c r="H7" s="50" t="str">
        <f>IF('Форма сбора данных'!I8="","",CLEAN('Форма сбора данных'!I8))</f>
        <v/>
      </c>
      <c r="I7" s="50" t="str">
        <f>IF('Форма сбора данных'!J8="","",CLEAN('Форма сбора данных'!J8))</f>
        <v/>
      </c>
      <c r="J7" s="50" t="str">
        <f>IF('Форма сбора данных'!K8="","",CLEAN('Форма сбора данных'!K8))</f>
        <v/>
      </c>
      <c r="K7" s="50" t="str">
        <f>IF('Форма сбора данных'!L8="","",CLEAN('Форма сбора данных'!L8))</f>
        <v/>
      </c>
      <c r="L7" s="50" t="str">
        <f>IF('Форма сбора данных'!M8="","",CLEAN('Форма сбора данных'!M8))</f>
        <v/>
      </c>
    </row>
    <row r="8" spans="1:255" x14ac:dyDescent="0.3">
      <c r="A8" s="50">
        <v>1</v>
      </c>
      <c r="B8" s="50">
        <v>2</v>
      </c>
      <c r="C8" s="50" t="str">
        <f>IF('Форма сбора данных'!D9="","",CLEAN('Форма сбора данных'!D9))</f>
        <v>https://drive.google.com/file/d/1jYYWkqjJ2a40OslNN3hBfLtnjFQkz4rF/view?usp=sharing</v>
      </c>
      <c r="D8" s="50" t="str">
        <f>IF('Форма сбора данных'!E9="","",CLEAN('Форма сбора данных'!E9))</f>
        <v>ПРИКАЗ О муниципальной системе оценки качества образования 2020 (стр. 5-6)</v>
      </c>
      <c r="E8" s="50" t="str">
        <f>IF('Форма сбора данных'!F9="","",CLEAN('Форма сбора данных'!F9))</f>
        <v/>
      </c>
      <c r="F8" s="50" t="str">
        <f>IF('Форма сбора данных'!G9="","",CLEAN('Форма сбора данных'!G9))</f>
        <v/>
      </c>
      <c r="G8" s="50" t="str">
        <f>IF('Форма сбора данных'!H9="","",CLEAN('Форма сбора данных'!H9))</f>
        <v/>
      </c>
      <c r="H8" s="50" t="str">
        <f>IF('Форма сбора данных'!I9="","",CLEAN('Форма сбора данных'!I9))</f>
        <v/>
      </c>
      <c r="I8" s="50" t="str">
        <f>IF('Форма сбора данных'!J9="","",CLEAN('Форма сбора данных'!J9))</f>
        <v/>
      </c>
      <c r="J8" s="50" t="str">
        <f>IF('Форма сбора данных'!K9="","",CLEAN('Форма сбора данных'!K9))</f>
        <v/>
      </c>
      <c r="K8" s="50" t="str">
        <f>IF('Форма сбора данных'!L9="","",CLEAN('Форма сбора данных'!L9))</f>
        <v/>
      </c>
      <c r="L8" s="50" t="str">
        <f>IF('Форма сбора данных'!M9="","",CLEAN('Форма сбора данных'!M9))</f>
        <v/>
      </c>
    </row>
    <row r="9" spans="1:255" x14ac:dyDescent="0.3">
      <c r="A9" s="50">
        <v>1</v>
      </c>
      <c r="B9" s="50">
        <v>3</v>
      </c>
      <c r="C9" s="50" t="str">
        <f>IF('Форма сбора данных'!D10="","",CLEAN('Форма сбора данных'!D10))</f>
        <v>https://drive.google.com/file/d/1jYYWkqjJ2a40OslNN3hBfLtnjFQkz4rF/view?usp=sharing</v>
      </c>
      <c r="D9" s="50" t="str">
        <f>IF('Форма сбора данных'!E10="","",CLEAN('Форма сбора данных'!E10))</f>
        <v>ПРИКАЗ О муниципальной системе оценки качества образования 2020 (стр. 5-6)</v>
      </c>
      <c r="E9" s="50" t="str">
        <f>IF('Форма сбора данных'!F10="","",CLEAN('Форма сбора данных'!F10))</f>
        <v/>
      </c>
      <c r="F9" s="50" t="str">
        <f>IF('Форма сбора данных'!G10="","",CLEAN('Форма сбора данных'!G10))</f>
        <v/>
      </c>
      <c r="G9" s="50" t="str">
        <f>IF('Форма сбора данных'!H10="","",CLEAN('Форма сбора данных'!H10))</f>
        <v/>
      </c>
      <c r="H9" s="50" t="str">
        <f>IF('Форма сбора данных'!I10="","",CLEAN('Форма сбора данных'!I10))</f>
        <v/>
      </c>
      <c r="I9" s="50" t="str">
        <f>IF('Форма сбора данных'!J10="","",CLEAN('Форма сбора данных'!J10))</f>
        <v/>
      </c>
      <c r="J9" s="50" t="str">
        <f>IF('Форма сбора данных'!K10="","",CLEAN('Форма сбора данных'!K10))</f>
        <v/>
      </c>
      <c r="K9" s="50" t="str">
        <f>IF('Форма сбора данных'!L10="","",CLEAN('Форма сбора данных'!L10))</f>
        <v/>
      </c>
      <c r="L9" s="50" t="str">
        <f>IF('Форма сбора данных'!M10="","",CLEAN('Форма сбора данных'!M10))</f>
        <v/>
      </c>
    </row>
    <row r="10" spans="1:255" x14ac:dyDescent="0.3">
      <c r="A10" s="50">
        <v>1</v>
      </c>
      <c r="B10" s="50">
        <v>4</v>
      </c>
      <c r="C10" s="50" t="str">
        <f>IF('Форма сбора данных'!D11="","",CLEAN('Форма сбора данных'!D11))</f>
        <v>https://drive.google.com/file/d/1jYYWkqjJ2a40OslNN3hBfLtnjFQkz4rF/view?usp=sharing</v>
      </c>
      <c r="D10" s="50" t="str">
        <f>IF('Форма сбора данных'!E11="","",CLEAN('Форма сбора данных'!E11))</f>
        <v>ПРИКАЗ О муниципальной системе оценки качества образования 2020 (стр. 5-6)</v>
      </c>
      <c r="E10" s="50" t="str">
        <f>IF('Форма сбора данных'!F11="","",CLEAN('Форма сбора данных'!F11))</f>
        <v/>
      </c>
      <c r="F10" s="50" t="str">
        <f>IF('Форма сбора данных'!G11="","",CLEAN('Форма сбора данных'!G11))</f>
        <v/>
      </c>
      <c r="G10" s="50" t="str">
        <f>IF('Форма сбора данных'!H11="","",CLEAN('Форма сбора данных'!H11))</f>
        <v/>
      </c>
      <c r="H10" s="50" t="str">
        <f>IF('Форма сбора данных'!I11="","",CLEAN('Форма сбора данных'!I11))</f>
        <v/>
      </c>
      <c r="I10" s="50" t="str">
        <f>IF('Форма сбора данных'!J11="","",CLEAN('Форма сбора данных'!J11))</f>
        <v/>
      </c>
      <c r="J10" s="50" t="str">
        <f>IF('Форма сбора данных'!K11="","",CLEAN('Форма сбора данных'!K11))</f>
        <v/>
      </c>
      <c r="K10" s="50" t="str">
        <f>IF('Форма сбора данных'!L11="","",CLEAN('Форма сбора данных'!L11))</f>
        <v/>
      </c>
      <c r="L10" s="50" t="str">
        <f>IF('Форма сбора данных'!M11="","",CLEAN('Форма сбора данных'!M11))</f>
        <v/>
      </c>
    </row>
    <row r="11" spans="1:255" x14ac:dyDescent="0.3">
      <c r="A11" s="50">
        <v>1</v>
      </c>
      <c r="B11" s="50">
        <v>5</v>
      </c>
      <c r="C11" s="50" t="str">
        <f>IF('Форма сбора данных'!D12="","",CLEAN('Форма сбора данных'!D12))</f>
        <v>https://drive.google.com/file/d/1jYYWkqjJ2a40OslNN3hBfLtnjFQkz4rF/view?usp=sharing</v>
      </c>
      <c r="D11" s="50" t="str">
        <f>IF('Форма сбора данных'!E12="","",CLEAN('Форма сбора данных'!E12))</f>
        <v>ПРИКАЗ О муниципальной системе оценки качества образования 2020 (стр. 5-6)</v>
      </c>
      <c r="E11" s="50" t="str">
        <f>IF('Форма сбора данных'!F12="","",CLEAN('Форма сбора данных'!F12))</f>
        <v/>
      </c>
      <c r="F11" s="50" t="str">
        <f>IF('Форма сбора данных'!G12="","",CLEAN('Форма сбора данных'!G12))</f>
        <v/>
      </c>
      <c r="G11" s="50" t="str">
        <f>IF('Форма сбора данных'!H12="","",CLEAN('Форма сбора данных'!H12))</f>
        <v/>
      </c>
      <c r="H11" s="50" t="str">
        <f>IF('Форма сбора данных'!I12="","",CLEAN('Форма сбора данных'!I12))</f>
        <v/>
      </c>
      <c r="I11" s="50" t="str">
        <f>IF('Форма сбора данных'!J12="","",CLEAN('Форма сбора данных'!J12))</f>
        <v/>
      </c>
      <c r="J11" s="50" t="str">
        <f>IF('Форма сбора данных'!K12="","",CLEAN('Форма сбора данных'!K12))</f>
        <v/>
      </c>
      <c r="K11" s="50" t="str">
        <f>IF('Форма сбора данных'!L12="","",CLEAN('Форма сбора данных'!L12))</f>
        <v/>
      </c>
      <c r="L11" s="50" t="str">
        <f>IF('Форма сбора данных'!M12="","",CLEAN('Форма сбора данных'!M12))</f>
        <v/>
      </c>
    </row>
    <row r="12" spans="1:255" x14ac:dyDescent="0.3">
      <c r="A12" s="50">
        <v>1</v>
      </c>
      <c r="B12" s="50">
        <v>6</v>
      </c>
      <c r="C12" s="50" t="str">
        <f>IF('Форма сбора данных'!D13="","",CLEAN('Форма сбора данных'!D13))</f>
        <v>http://obrazovanie-rez.ucoz.ru/load/0-0-0-1191-20</v>
      </c>
      <c r="D12" s="50" t="str">
        <f>IF('Форма сбора данных'!E13="","",CLEAN('Форма сбора данных'!E13))</f>
        <v xml:space="preserve">Приказ Управления образования Администрации Режевского городского округа "О муниципальной системе оценки качества образования в Режевском городском округе" от 11.02.2020 № 44/01-07 </v>
      </c>
      <c r="E12" s="50" t="str">
        <f>IF('Форма сбора данных'!F13="","",CLEAN('Форма сбора данных'!F13))</f>
        <v>https://youtu.be/hDihjUny6P4</v>
      </c>
      <c r="F12" s="50" t="str">
        <f>IF('Форма сбора данных'!G13="","",CLEAN('Форма сбора данных'!G13))</f>
        <v>Доклад заместителя начальника Управления образования Администрации Режевского городского округа Кузьминой Ирины Анатольевны по теме "Муниципальная система оценки качества образования Режевского городского округа как неотъемлемая часть единой системы качества образования"</v>
      </c>
      <c r="G12" s="50" t="str">
        <f>IF('Форма сбора данных'!H13="","",CLEAN('Форма сбора данных'!H13))</f>
        <v>http://obrazovanie-rez.ucoz.ru/load/0-0-0-1361-20</v>
      </c>
      <c r="H12" s="50" t="str">
        <f>IF('Форма сбора данных'!I13="","",CLEAN('Форма сбора данных'!I13))</f>
        <v>Экспертная карта "Оценка уровня готовности муниципального образования к введению Федерального государственного образовательного стандарта среднего общего образования с 01.09.2020 года"</v>
      </c>
      <c r="I12" s="50" t="str">
        <f>IF('Форма сбора данных'!J13="","",CLEAN('Форма сбора данных'!J13))</f>
        <v>https://drive.google.com/drive/folders/1lBfxkDoOk6yXOzn39sX2CuXayVozERQL?usp=sharing</v>
      </c>
      <c r="J12" s="50" t="str">
        <f>IF('Форма сбора данных'!K13="","",CLEAN('Форма сбора данных'!K13))</f>
        <v>Мониторинг объективности оценочных процедур (документы по обеспечению объективности)</v>
      </c>
      <c r="K12" s="50" t="str">
        <f>IF('Форма сбора данных'!L13="","",CLEAN('Форма сбора данных'!L13))</f>
        <v/>
      </c>
      <c r="L12" s="50" t="str">
        <f>IF('Форма сбора данных'!M13="","",CLEAN('Форма сбора данных'!M13))</f>
        <v/>
      </c>
    </row>
    <row r="13" spans="1:255" x14ac:dyDescent="0.3">
      <c r="A13" s="50">
        <v>1</v>
      </c>
      <c r="B13" s="50">
        <v>7</v>
      </c>
      <c r="C13" s="50" t="str">
        <f>IF('Форма сбора данных'!D14="","",CLEAN('Форма сбора данных'!D14))</f>
        <v>https://drive.google.com/drive/folders/1lBfxkDoOk6yXOzn39sX2CuXayVozERQL?usp=sharing</v>
      </c>
      <c r="D13" s="50" t="str">
        <f>IF('Форма сбора данных'!E14="","",CLEAN('Форма сбора данных'!E14))</f>
        <v>Мониторинг объективности оценочных процедур (документы по обеспечению объективности)</v>
      </c>
      <c r="E13" s="50" t="str">
        <f>IF('Форма сбора данных'!F14="","",CLEAN('Форма сбора данных'!F14))</f>
        <v/>
      </c>
      <c r="F13" s="50" t="str">
        <f>IF('Форма сбора данных'!G14="","",CLEAN('Форма сбора данных'!G14))</f>
        <v/>
      </c>
      <c r="G13" s="50" t="str">
        <f>IF('Форма сбора данных'!H14="","",CLEAN('Форма сбора данных'!H14))</f>
        <v/>
      </c>
      <c r="H13" s="50" t="str">
        <f>IF('Форма сбора данных'!I14="","",CLEAN('Форма сбора данных'!I14))</f>
        <v/>
      </c>
      <c r="I13" s="50" t="str">
        <f>IF('Форма сбора данных'!J14="","",CLEAN('Форма сбора данных'!J14))</f>
        <v/>
      </c>
      <c r="J13" s="50" t="str">
        <f>IF('Форма сбора данных'!K14="","",CLEAN('Форма сбора данных'!K14))</f>
        <v/>
      </c>
      <c r="K13" s="50" t="str">
        <f>IF('Форма сбора данных'!L14="","",CLEAN('Форма сбора данных'!L14))</f>
        <v/>
      </c>
      <c r="L13" s="50" t="str">
        <f>IF('Форма сбора данных'!M14="","",CLEAN('Форма сбора данных'!M14))</f>
        <v/>
      </c>
    </row>
    <row r="14" spans="1:255" x14ac:dyDescent="0.3">
      <c r="A14" s="50">
        <v>1</v>
      </c>
      <c r="B14" s="50">
        <v>8</v>
      </c>
      <c r="C14" s="50" t="str">
        <f>IF('Форма сбора данных'!D15="","",CLEAN('Форма сбора данных'!D15))</f>
        <v/>
      </c>
      <c r="D14" s="50" t="str">
        <f>IF('Форма сбора данных'!E15="","",CLEAN('Форма сбора данных'!E15))</f>
        <v/>
      </c>
      <c r="E14" s="50" t="str">
        <f>IF('Форма сбора данных'!F15="","",CLEAN('Форма сбора данных'!F15))</f>
        <v/>
      </c>
      <c r="F14" s="50" t="str">
        <f>IF('Форма сбора данных'!G15="","",CLEAN('Форма сбора данных'!G15))</f>
        <v/>
      </c>
      <c r="G14" s="50" t="str">
        <f>IF('Форма сбора данных'!H15="","",CLEAN('Форма сбора данных'!H15))</f>
        <v/>
      </c>
      <c r="H14" s="50" t="str">
        <f>IF('Форма сбора данных'!I15="","",CLEAN('Форма сбора данных'!I15))</f>
        <v/>
      </c>
      <c r="I14" s="50" t="str">
        <f>IF('Форма сбора данных'!J15="","",CLEAN('Форма сбора данных'!J15))</f>
        <v/>
      </c>
      <c r="J14" s="50" t="str">
        <f>IF('Форма сбора данных'!K15="","",CLEAN('Форма сбора данных'!K15))</f>
        <v/>
      </c>
      <c r="K14" s="50" t="str">
        <f>IF('Форма сбора данных'!L15="","",CLEAN('Форма сбора данных'!L15))</f>
        <v/>
      </c>
      <c r="L14" s="50" t="str">
        <f>IF('Форма сбора данных'!M15="","",CLEAN('Форма сбора данных'!M15))</f>
        <v/>
      </c>
    </row>
    <row r="15" spans="1:255" x14ac:dyDescent="0.3">
      <c r="A15" s="50">
        <v>1</v>
      </c>
      <c r="B15" s="50">
        <v>9</v>
      </c>
      <c r="C15" s="50" t="str">
        <f>IF('Форма сбора данных'!D16="","",CLEAN('Форма сбора данных'!D16))</f>
        <v/>
      </c>
      <c r="D15" s="50" t="str">
        <f>IF('Форма сбора данных'!E16="","",CLEAN('Форма сбора данных'!E16))</f>
        <v/>
      </c>
      <c r="E15" s="50" t="str">
        <f>IF('Форма сбора данных'!F16="","",CLEAN('Форма сбора данных'!F16))</f>
        <v/>
      </c>
      <c r="F15" s="50" t="str">
        <f>IF('Форма сбора данных'!G16="","",CLEAN('Форма сбора данных'!G16))</f>
        <v/>
      </c>
      <c r="G15" s="50" t="str">
        <f>IF('Форма сбора данных'!H16="","",CLEAN('Форма сбора данных'!H16))</f>
        <v/>
      </c>
      <c r="H15" s="50" t="str">
        <f>IF('Форма сбора данных'!I16="","",CLEAN('Форма сбора данных'!I16))</f>
        <v/>
      </c>
      <c r="I15" s="50" t="str">
        <f>IF('Форма сбора данных'!J16="","",CLEAN('Форма сбора данных'!J16))</f>
        <v/>
      </c>
      <c r="J15" s="50" t="str">
        <f>IF('Форма сбора данных'!K16="","",CLEAN('Форма сбора данных'!K16))</f>
        <v/>
      </c>
      <c r="K15" s="50" t="str">
        <f>IF('Форма сбора данных'!L16="","",CLEAN('Форма сбора данных'!L16))</f>
        <v/>
      </c>
      <c r="L15" s="50" t="str">
        <f>IF('Форма сбора данных'!M16="","",CLEAN('Форма сбора данных'!M16))</f>
        <v/>
      </c>
    </row>
    <row r="16" spans="1:255" x14ac:dyDescent="0.3">
      <c r="A16" s="50">
        <v>1</v>
      </c>
      <c r="B16" s="50">
        <v>10</v>
      </c>
      <c r="C16" s="50" t="str">
        <f>IF('Форма сбора данных'!D17="","",CLEAN('Форма сбора данных'!D17))</f>
        <v>https://drive.google.com/file/d/1KV6SiprACR4lXZJZhjrHTwTUa4-wx1xf/view?usp=sharing</v>
      </c>
      <c r="D16" s="50" t="str">
        <f>IF('Форма сбора данных'!E17="","",CLEAN('Форма сбора данных'!E17))</f>
        <v>ПРИКАЗ УО Об осуществлении мониторинга системы образования 2018 (стр. 11)</v>
      </c>
      <c r="E16" s="50" t="str">
        <f>IF('Форма сбора данных'!F17="","",CLEAN('Форма сбора данных'!F17))</f>
        <v>https://drive.google.com/file/d/1SosAfH_5Hd3p6n_60pnN-lsXRRs55neQ/view?usp=sharing</v>
      </c>
      <c r="F16" s="50" t="str">
        <f>IF('Форма сбора данных'!G17="","",CLEAN('Форма сбора данных'!G17))</f>
        <v>Дорожная карта реализации муниципальной системы оценки качества образования 2020 г (стр. 1, 9, 11)</v>
      </c>
      <c r="G16" s="50" t="str">
        <f>IF('Форма сбора данных'!H17="","",CLEAN('Форма сбора данных'!H17))</f>
        <v/>
      </c>
      <c r="H16" s="50" t="str">
        <f>IF('Форма сбора данных'!I17="","",CLEAN('Форма сбора данных'!I17))</f>
        <v/>
      </c>
      <c r="I16" s="50" t="str">
        <f>IF('Форма сбора данных'!J17="","",CLEAN('Форма сбора данных'!J17))</f>
        <v/>
      </c>
      <c r="J16" s="50" t="str">
        <f>IF('Форма сбора данных'!K17="","",CLEAN('Форма сбора данных'!K17))</f>
        <v/>
      </c>
      <c r="K16" s="50" t="str">
        <f>IF('Форма сбора данных'!L17="","",CLEAN('Форма сбора данных'!L17))</f>
        <v/>
      </c>
      <c r="L16" s="50" t="str">
        <f>IF('Форма сбора данных'!M17="","",CLEAN('Форма сбора данных'!M17))</f>
        <v/>
      </c>
    </row>
    <row r="17" spans="1:12" x14ac:dyDescent="0.3">
      <c r="A17" s="50">
        <v>1</v>
      </c>
      <c r="B17" s="50">
        <v>11</v>
      </c>
      <c r="C17" s="50" t="str">
        <f>IF('Форма сбора данных'!D18="","",CLEAN('Форма сбора данных'!D18))</f>
        <v>https://drive.google.com/file/d/1KV6SiprACR4lXZJZhjrHTwTUa4-wx1xf/view?usp=sharing</v>
      </c>
      <c r="D17" s="50" t="str">
        <f>IF('Форма сбора данных'!E18="","",CLEAN('Форма сбора данных'!E18))</f>
        <v>ПРИКАЗ УО Об осуществлении мониторинга системы образования 2018 (стр. 11)</v>
      </c>
      <c r="E17" s="50" t="str">
        <f>IF('Форма сбора данных'!F18="","",CLEAN('Форма сбора данных'!F18))</f>
        <v>https://drive.google.com/file/d/1SosAfH_5Hd3p6n_60pnN-lsXRRs55neQ/view?usp=sharing</v>
      </c>
      <c r="F17" s="50" t="str">
        <f>IF('Форма сбора данных'!G18="","",CLEAN('Форма сбора данных'!G18))</f>
        <v>Дорожная карта реализации муниципальной системы оценки качества образования 2020 г (стр. 1, 9, 11)</v>
      </c>
      <c r="G17" s="50" t="str">
        <f>IF('Форма сбора данных'!H18="","",CLEAN('Форма сбора данных'!H18))</f>
        <v/>
      </c>
      <c r="H17" s="50" t="str">
        <f>IF('Форма сбора данных'!I18="","",CLEAN('Форма сбора данных'!I18))</f>
        <v/>
      </c>
      <c r="I17" s="50" t="str">
        <f>IF('Форма сбора данных'!J18="","",CLEAN('Форма сбора данных'!J18))</f>
        <v/>
      </c>
      <c r="J17" s="50" t="str">
        <f>IF('Форма сбора данных'!K18="","",CLEAN('Форма сбора данных'!K18))</f>
        <v/>
      </c>
      <c r="K17" s="50" t="str">
        <f>IF('Форма сбора данных'!L18="","",CLEAN('Форма сбора данных'!L18))</f>
        <v/>
      </c>
      <c r="L17" s="50" t="str">
        <f>IF('Форма сбора данных'!M18="","",CLEAN('Форма сбора данных'!M18))</f>
        <v/>
      </c>
    </row>
    <row r="18" spans="1:12" x14ac:dyDescent="0.3">
      <c r="A18" s="50">
        <v>1</v>
      </c>
      <c r="B18" s="50">
        <v>12</v>
      </c>
      <c r="C18" s="50" t="str">
        <f>IF('Форма сбора данных'!D19="","",CLEAN('Форма сбора данных'!D19))</f>
        <v>https://drive.google.com/file/d/1KV6SiprACR4lXZJZhjrHTwTUa4-wx1xf/view?usp=sharing</v>
      </c>
      <c r="D18" s="50" t="str">
        <f>IF('Форма сбора данных'!E19="","",CLEAN('Форма сбора данных'!E19))</f>
        <v>ПРИКАЗ УО Об осуществлении мониторинга системы образования 2018 (стр. 11)</v>
      </c>
      <c r="E18" s="50" t="str">
        <f>IF('Форма сбора данных'!F19="","",CLEAN('Форма сбора данных'!F19))</f>
        <v>https://drive.google.com/file/d/1SosAfH_5Hd3p6n_60pnN-lsXRRs55neQ/view?usp=sharing</v>
      </c>
      <c r="F18" s="50" t="str">
        <f>IF('Форма сбора данных'!G19="","",CLEAN('Форма сбора данных'!G19))</f>
        <v>Дорожная карта реализации муниципальной системы оценки качества образования 2020 г (стр. 1, 9, 11)</v>
      </c>
      <c r="G18" s="50" t="str">
        <f>IF('Форма сбора данных'!H19="","",CLEAN('Форма сбора данных'!H19))</f>
        <v/>
      </c>
      <c r="H18" s="50" t="str">
        <f>IF('Форма сбора данных'!I19="","",CLEAN('Форма сбора данных'!I19))</f>
        <v/>
      </c>
      <c r="I18" s="50" t="str">
        <f>IF('Форма сбора данных'!J19="","",CLEAN('Форма сбора данных'!J19))</f>
        <v/>
      </c>
      <c r="J18" s="50" t="str">
        <f>IF('Форма сбора данных'!K19="","",CLEAN('Форма сбора данных'!K19))</f>
        <v/>
      </c>
      <c r="K18" s="50" t="str">
        <f>IF('Форма сбора данных'!L19="","",CLEAN('Форма сбора данных'!L19))</f>
        <v/>
      </c>
      <c r="L18" s="50" t="str">
        <f>IF('Форма сбора данных'!M19="","",CLEAN('Форма сбора данных'!M19))</f>
        <v/>
      </c>
    </row>
    <row r="19" spans="1:12" x14ac:dyDescent="0.3">
      <c r="A19" s="50">
        <v>1</v>
      </c>
      <c r="B19" s="50">
        <v>13</v>
      </c>
      <c r="C19" s="50" t="str">
        <f>IF('Форма сбора данных'!D20="","",CLEAN('Форма сбора данных'!D20))</f>
        <v>https://drive.google.com/file/d/1KV6SiprACR4lXZJZhjrHTwTUa4-wx1xf/view?usp=sharing</v>
      </c>
      <c r="D19" s="50" t="str">
        <f>IF('Форма сбора данных'!E20="","",CLEAN('Форма сбора данных'!E20))</f>
        <v>ПРИКАЗ УО Об осуществлении мониторинга системы образования 2018 (стр. 11)</v>
      </c>
      <c r="E19" s="50" t="str">
        <f>IF('Форма сбора данных'!F20="","",CLEAN('Форма сбора данных'!F20))</f>
        <v>https://drive.google.com/file/d/1SosAfH_5Hd3p6n_60pnN-lsXRRs55neQ/view?usp=sharing</v>
      </c>
      <c r="F19" s="50" t="str">
        <f>IF('Форма сбора данных'!G20="","",CLEAN('Форма сбора данных'!G20))</f>
        <v>Дорожная карта реализации муниципальной системы оценки качества образования 2020 г (стр. 1, 9, 11)</v>
      </c>
      <c r="G19" s="50" t="str">
        <f>IF('Форма сбора данных'!H20="","",CLEAN('Форма сбора данных'!H20))</f>
        <v/>
      </c>
      <c r="H19" s="50" t="str">
        <f>IF('Форма сбора данных'!I20="","",CLEAN('Форма сбора данных'!I20))</f>
        <v/>
      </c>
      <c r="I19" s="50" t="str">
        <f>IF('Форма сбора данных'!J20="","",CLEAN('Форма сбора данных'!J20))</f>
        <v/>
      </c>
      <c r="J19" s="50" t="str">
        <f>IF('Форма сбора данных'!K20="","",CLEAN('Форма сбора данных'!K20))</f>
        <v/>
      </c>
      <c r="K19" s="50" t="str">
        <f>IF('Форма сбора данных'!L20="","",CLEAN('Форма сбора данных'!L20))</f>
        <v/>
      </c>
      <c r="L19" s="50" t="str">
        <f>IF('Форма сбора данных'!M20="","",CLEAN('Форма сбора данных'!M20))</f>
        <v/>
      </c>
    </row>
    <row r="20" spans="1:12" x14ac:dyDescent="0.3">
      <c r="A20" s="50">
        <v>1</v>
      </c>
      <c r="B20" s="50">
        <v>14</v>
      </c>
      <c r="C20" s="50" t="str">
        <f>IF('Форма сбора данных'!D21="","",CLEAN('Форма сбора данных'!D21))</f>
        <v>https://drive.google.com/file/d/1KV6SiprACR4lXZJZhjrHTwTUa4-wx1xf/view?usp=sharing</v>
      </c>
      <c r="D20" s="50" t="str">
        <f>IF('Форма сбора данных'!E21="","",CLEAN('Форма сбора данных'!E21))</f>
        <v>ПРИКАЗ УО Об осуществлении мониторинга системы образования 2018 (стр. 11)</v>
      </c>
      <c r="E20" s="50" t="str">
        <f>IF('Форма сбора данных'!F21="","",CLEAN('Форма сбора данных'!F21))</f>
        <v>https://drive.google.com/file/d/1SosAfH_5Hd3p6n_60pnN-lsXRRs55neQ/view?usp=sharing</v>
      </c>
      <c r="F20" s="50" t="str">
        <f>IF('Форма сбора данных'!G21="","",CLEAN('Форма сбора данных'!G21))</f>
        <v>Дорожная карта реализации муниципальной системы оценки качества образования 2020 г (стр. 1, 9, 11)</v>
      </c>
      <c r="G20" s="50" t="str">
        <f>IF('Форма сбора данных'!H21="","",CLEAN('Форма сбора данных'!H21))</f>
        <v/>
      </c>
      <c r="H20" s="50" t="str">
        <f>IF('Форма сбора данных'!I21="","",CLEAN('Форма сбора данных'!I21))</f>
        <v/>
      </c>
      <c r="I20" s="50" t="str">
        <f>IF('Форма сбора данных'!J21="","",CLEAN('Форма сбора данных'!J21))</f>
        <v/>
      </c>
      <c r="J20" s="50" t="str">
        <f>IF('Форма сбора данных'!K21="","",CLEAN('Форма сбора данных'!K21))</f>
        <v/>
      </c>
      <c r="K20" s="50" t="str">
        <f>IF('Форма сбора данных'!L21="","",CLEAN('Форма сбора данных'!L21))</f>
        <v/>
      </c>
      <c r="L20" s="50" t="str">
        <f>IF('Форма сбора данных'!M21="","",CLEAN('Форма сбора данных'!M21))</f>
        <v/>
      </c>
    </row>
    <row r="21" spans="1:12" x14ac:dyDescent="0.3">
      <c r="A21" s="50">
        <v>1</v>
      </c>
      <c r="B21" s="50">
        <v>15</v>
      </c>
      <c r="C21" s="50" t="str">
        <f>IF('Форма сбора данных'!D22="","",CLEAN('Форма сбора данных'!D22))</f>
        <v>https://drive.google.com/file/d/1KV6SiprACR4lXZJZhjrHTwTUa4-wx1xf/view?usp=sharing</v>
      </c>
      <c r="D21" s="50" t="str">
        <f>IF('Форма сбора данных'!E22="","",CLEAN('Форма сбора данных'!E22))</f>
        <v>ПРИКАЗ УО Об осуществлении мониторинга системы образования 2018 (стр. 11)</v>
      </c>
      <c r="E21" s="50" t="str">
        <f>IF('Форма сбора данных'!F22="","",CLEAN('Форма сбора данных'!F22))</f>
        <v>https://drive.google.com/file/d/1SosAfH_5Hd3p6n_60pnN-lsXRRs55neQ/view?usp=sharing</v>
      </c>
      <c r="F21" s="50" t="str">
        <f>IF('Форма сбора данных'!G22="","",CLEAN('Форма сбора данных'!G22))</f>
        <v>Дорожная карта реализации муниципальной системы оценки качества образования 2020 г (стр. 1, 9, 11)</v>
      </c>
      <c r="G21" s="50" t="str">
        <f>IF('Форма сбора данных'!H22="","",CLEAN('Форма сбора данных'!H22))</f>
        <v/>
      </c>
      <c r="H21" s="50" t="str">
        <f>IF('Форма сбора данных'!I22="","",CLEAN('Форма сбора данных'!I22))</f>
        <v/>
      </c>
      <c r="I21" s="50" t="str">
        <f>IF('Форма сбора данных'!J22="","",CLEAN('Форма сбора данных'!J22))</f>
        <v/>
      </c>
      <c r="J21" s="50" t="str">
        <f>IF('Форма сбора данных'!K22="","",CLEAN('Форма сбора данных'!K22))</f>
        <v/>
      </c>
      <c r="K21" s="50" t="str">
        <f>IF('Форма сбора данных'!L22="","",CLEAN('Форма сбора данных'!L22))</f>
        <v/>
      </c>
      <c r="L21" s="50" t="str">
        <f>IF('Форма сбора данных'!M22="","",CLEAN('Форма сбора данных'!M22))</f>
        <v/>
      </c>
    </row>
    <row r="22" spans="1:12" x14ac:dyDescent="0.3">
      <c r="A22" s="50">
        <v>1</v>
      </c>
      <c r="B22" s="50">
        <v>16</v>
      </c>
      <c r="C22" s="50" t="str">
        <f>IF('Форма сбора данных'!D23="","",CLEAN('Форма сбора данных'!D23))</f>
        <v>https://drive.google.com/file/d/1KV6SiprACR4lXZJZhjrHTwTUa4-wx1xf/view?usp=sharing</v>
      </c>
      <c r="D22" s="50" t="str">
        <f>IF('Форма сбора данных'!E23="","",CLEAN('Форма сбора данных'!E23))</f>
        <v>ПРИКАЗ УО Об осуществлении мониторинга системы образования 2018 (стр. 11)</v>
      </c>
      <c r="E22" s="50" t="str">
        <f>IF('Форма сбора данных'!F23="","",CLEAN('Форма сбора данных'!F23))</f>
        <v>https://drive.google.com/file/d/1SosAfH_5Hd3p6n_60pnN-lsXRRs55neQ/view?usp=sharing</v>
      </c>
      <c r="F22" s="50" t="str">
        <f>IF('Форма сбора данных'!G23="","",CLEAN('Форма сбора данных'!G23))</f>
        <v>Дорожная карта реализации муниципальной системы оценки качества образования 2020 г (стр. 1, 9, 11)</v>
      </c>
      <c r="G22" s="50" t="str">
        <f>IF('Форма сбора данных'!H23="","",CLEAN('Форма сбора данных'!H23))</f>
        <v/>
      </c>
      <c r="H22" s="50" t="str">
        <f>IF('Форма сбора данных'!I23="","",CLEAN('Форма сбора данных'!I23))</f>
        <v/>
      </c>
      <c r="I22" s="50" t="str">
        <f>IF('Форма сбора данных'!J23="","",CLEAN('Форма сбора данных'!J23))</f>
        <v/>
      </c>
      <c r="J22" s="50" t="str">
        <f>IF('Форма сбора данных'!K23="","",CLEAN('Форма сбора данных'!K23))</f>
        <v/>
      </c>
      <c r="K22" s="50" t="str">
        <f>IF('Форма сбора данных'!L23="","",CLEAN('Форма сбора данных'!L23))</f>
        <v/>
      </c>
      <c r="L22" s="50" t="str">
        <f>IF('Форма сбора данных'!M23="","",CLEAN('Форма сбора данных'!M23))</f>
        <v/>
      </c>
    </row>
    <row r="23" spans="1:12" x14ac:dyDescent="0.3">
      <c r="A23" s="50">
        <v>1</v>
      </c>
      <c r="B23" s="50">
        <v>17</v>
      </c>
      <c r="C23" s="50" t="str">
        <f>IF('Форма сбора данных'!D24="","",CLEAN('Форма сбора данных'!D24))</f>
        <v/>
      </c>
      <c r="D23" s="50" t="str">
        <f>IF('Форма сбора данных'!E24="","",CLEAN('Форма сбора данных'!E24))</f>
        <v/>
      </c>
      <c r="E23" s="50" t="str">
        <f>IF('Форма сбора данных'!F24="","",CLEAN('Форма сбора данных'!F24))</f>
        <v/>
      </c>
      <c r="F23" s="50" t="str">
        <f>IF('Форма сбора данных'!G24="","",CLEAN('Форма сбора данных'!G24))</f>
        <v/>
      </c>
      <c r="G23" s="50" t="str">
        <f>IF('Форма сбора данных'!H24="","",CLEAN('Форма сбора данных'!H24))</f>
        <v/>
      </c>
      <c r="H23" s="50" t="str">
        <f>IF('Форма сбора данных'!I24="","",CLEAN('Форма сбора данных'!I24))</f>
        <v/>
      </c>
      <c r="I23" s="50" t="str">
        <f>IF('Форма сбора данных'!J24="","",CLEAN('Форма сбора данных'!J24))</f>
        <v/>
      </c>
      <c r="J23" s="50" t="str">
        <f>IF('Форма сбора данных'!K24="","",CLEAN('Форма сбора данных'!K24))</f>
        <v/>
      </c>
      <c r="K23" s="50" t="str">
        <f>IF('Форма сбора данных'!L24="","",CLEAN('Форма сбора данных'!L24))</f>
        <v/>
      </c>
      <c r="L23" s="50" t="str">
        <f>IF('Форма сбора данных'!M24="","",CLEAN('Форма сбора данных'!M24))</f>
        <v/>
      </c>
    </row>
    <row r="24" spans="1:12" x14ac:dyDescent="0.3">
      <c r="A24" s="50">
        <v>1</v>
      </c>
      <c r="B24" s="50">
        <v>18</v>
      </c>
      <c r="C24" s="50" t="str">
        <f>IF('Форма сбора данных'!D25="","",CLEAN('Форма сбора данных'!D25))</f>
        <v>https://drive.google.com/file/d/1u6Y3FycXjmvfrblS8FRfAdIb0TLlhDl-/view?usp=sharing</v>
      </c>
      <c r="D24" s="50" t="str">
        <f>IF('Форма сбора данных'!E25="","",CLEAN('Форма сбора данных'!E25))</f>
        <v>Приказ УО 01.09.2020 196/1/01-07 Методы сбора и обработки информации УО РГО и Приложение</v>
      </c>
      <c r="E24" s="50" t="str">
        <f>IF('Форма сбора данных'!F25="","",CLEAN('Форма сбора данных'!F25))</f>
        <v/>
      </c>
      <c r="F24" s="50" t="str">
        <f>IF('Форма сбора данных'!G25="","",CLEAN('Форма сбора данных'!G25))</f>
        <v/>
      </c>
      <c r="G24" s="50" t="str">
        <f>IF('Форма сбора данных'!H25="","",CLEAN('Форма сбора данных'!H25))</f>
        <v/>
      </c>
      <c r="H24" s="50" t="str">
        <f>IF('Форма сбора данных'!I25="","",CLEAN('Форма сбора данных'!I25))</f>
        <v/>
      </c>
      <c r="I24" s="50" t="str">
        <f>IF('Форма сбора данных'!J25="","",CLEAN('Форма сбора данных'!J25))</f>
        <v/>
      </c>
      <c r="J24" s="50" t="str">
        <f>IF('Форма сбора данных'!K25="","",CLEAN('Форма сбора данных'!K25))</f>
        <v/>
      </c>
      <c r="K24" s="50" t="str">
        <f>IF('Форма сбора данных'!L25="","",CLEAN('Форма сбора данных'!L25))</f>
        <v/>
      </c>
      <c r="L24" s="50" t="str">
        <f>IF('Форма сбора данных'!M25="","",CLEAN('Форма сбора данных'!M25))</f>
        <v/>
      </c>
    </row>
    <row r="25" spans="1:12" x14ac:dyDescent="0.3">
      <c r="A25" s="50">
        <v>1</v>
      </c>
      <c r="B25" s="50">
        <v>19</v>
      </c>
      <c r="C25" s="50" t="str">
        <f>IF('Форма сбора данных'!D26="","",CLEAN('Форма сбора данных'!D26))</f>
        <v/>
      </c>
      <c r="D25" s="50" t="str">
        <f>IF('Форма сбора данных'!E26="","",CLEAN('Форма сбора данных'!E26))</f>
        <v/>
      </c>
      <c r="E25" s="50" t="str">
        <f>IF('Форма сбора данных'!F26="","",CLEAN('Форма сбора данных'!F26))</f>
        <v/>
      </c>
      <c r="F25" s="50" t="str">
        <f>IF('Форма сбора данных'!G26="","",CLEAN('Форма сбора данных'!G26))</f>
        <v/>
      </c>
      <c r="G25" s="50" t="str">
        <f>IF('Форма сбора данных'!H26="","",CLEAN('Форма сбора данных'!H26))</f>
        <v/>
      </c>
      <c r="H25" s="50" t="str">
        <f>IF('Форма сбора данных'!I26="","",CLEAN('Форма сбора данных'!I26))</f>
        <v/>
      </c>
      <c r="I25" s="50" t="str">
        <f>IF('Форма сбора данных'!J26="","",CLEAN('Форма сбора данных'!J26))</f>
        <v/>
      </c>
      <c r="J25" s="50" t="str">
        <f>IF('Форма сбора данных'!K26="","",CLEAN('Форма сбора данных'!K26))</f>
        <v/>
      </c>
      <c r="K25" s="50" t="str">
        <f>IF('Форма сбора данных'!L26="","",CLEAN('Форма сбора данных'!L26))</f>
        <v/>
      </c>
      <c r="L25" s="50" t="str">
        <f>IF('Форма сбора данных'!M26="","",CLEAN('Форма сбора данных'!M26))</f>
        <v/>
      </c>
    </row>
    <row r="26" spans="1:12" x14ac:dyDescent="0.3">
      <c r="A26" s="50">
        <v>1</v>
      </c>
      <c r="B26" s="50">
        <v>20</v>
      </c>
      <c r="C26" s="50" t="str">
        <f>IF('Форма сбора данных'!D27="","",CLEAN('Форма сбора данных'!D27))</f>
        <v/>
      </c>
      <c r="D26" s="50" t="str">
        <f>IF('Форма сбора данных'!E27="","",CLEAN('Форма сбора данных'!E27))</f>
        <v/>
      </c>
      <c r="E26" s="50" t="str">
        <f>IF('Форма сбора данных'!F27="","",CLEAN('Форма сбора данных'!F27))</f>
        <v/>
      </c>
      <c r="F26" s="50" t="str">
        <f>IF('Форма сбора данных'!G27="","",CLEAN('Форма сбора данных'!G27))</f>
        <v/>
      </c>
      <c r="G26" s="50" t="str">
        <f>IF('Форма сбора данных'!H27="","",CLEAN('Форма сбора данных'!H27))</f>
        <v/>
      </c>
      <c r="H26" s="50" t="str">
        <f>IF('Форма сбора данных'!I27="","",CLEAN('Форма сбора данных'!I27))</f>
        <v/>
      </c>
      <c r="I26" s="50" t="str">
        <f>IF('Форма сбора данных'!J27="","",CLEAN('Форма сбора данных'!J27))</f>
        <v/>
      </c>
      <c r="J26" s="50" t="str">
        <f>IF('Форма сбора данных'!K27="","",CLEAN('Форма сбора данных'!K27))</f>
        <v/>
      </c>
      <c r="K26" s="50" t="str">
        <f>IF('Форма сбора данных'!L27="","",CLEAN('Форма сбора данных'!L27))</f>
        <v/>
      </c>
      <c r="L26" s="50" t="str">
        <f>IF('Форма сбора данных'!M27="","",CLEAN('Форма сбора данных'!M27))</f>
        <v/>
      </c>
    </row>
    <row r="27" spans="1:12" x14ac:dyDescent="0.3">
      <c r="A27" s="50">
        <v>1</v>
      </c>
      <c r="B27" s="50">
        <v>21</v>
      </c>
      <c r="C27" s="50" t="str">
        <f>IF('Форма сбора данных'!D28="","",CLEAN('Форма сбора данных'!D28))</f>
        <v>https://drive.google.com/file/d/1KV6SiprACR4lXZJZhjrHTwTUa4-wx1xf/view?usp=sharing</v>
      </c>
      <c r="D27" s="50" t="str">
        <f>IF('Форма сбора данных'!E28="","",CLEAN('Форма сбора данных'!E28))</f>
        <v>ПРИКАЗ УО Об осуществлении мониторинга системы образования 2018 (стр. 11)</v>
      </c>
      <c r="E27" s="50" t="str">
        <f>IF('Форма сбора данных'!F28="","",CLEAN('Форма сбора данных'!F28))</f>
        <v/>
      </c>
      <c r="F27" s="50" t="str">
        <f>IF('Форма сбора данных'!G28="","",CLEAN('Форма сбора данных'!G28))</f>
        <v/>
      </c>
      <c r="G27" s="50" t="str">
        <f>IF('Форма сбора данных'!H28="","",CLEAN('Форма сбора данных'!H28))</f>
        <v/>
      </c>
      <c r="H27" s="50" t="str">
        <f>IF('Форма сбора данных'!I28="","",CLEAN('Форма сбора данных'!I28))</f>
        <v/>
      </c>
      <c r="I27" s="50" t="str">
        <f>IF('Форма сбора данных'!J28="","",CLEAN('Форма сбора данных'!J28))</f>
        <v/>
      </c>
      <c r="J27" s="50" t="str">
        <f>IF('Форма сбора данных'!K28="","",CLEAN('Форма сбора данных'!K28))</f>
        <v/>
      </c>
      <c r="K27" s="50" t="str">
        <f>IF('Форма сбора данных'!L28="","",CLEAN('Форма сбора данных'!L28))</f>
        <v/>
      </c>
      <c r="L27" s="50" t="str">
        <f>IF('Форма сбора данных'!M28="","",CLEAN('Форма сбора данных'!M28))</f>
        <v/>
      </c>
    </row>
    <row r="28" spans="1:12" x14ac:dyDescent="0.3">
      <c r="A28" s="50">
        <v>1</v>
      </c>
      <c r="B28" s="50">
        <v>22</v>
      </c>
      <c r="C28" s="50" t="str">
        <f>IF('Форма сбора данных'!D29="","",CLEAN('Форма сбора данных'!D29))</f>
        <v>https://drive.google.com/file/d/1KV6SiprACR4lXZJZhjrHTwTUa4-wx1xf/view?usp=sharing</v>
      </c>
      <c r="D28" s="50" t="str">
        <f>IF('Форма сбора данных'!E29="","",CLEAN('Форма сбора данных'!E29))</f>
        <v>ПРИКАЗ УО Об осуществлении мониторинга системы образования 2018 (стр. 11)</v>
      </c>
      <c r="E28" s="50" t="str">
        <f>IF('Форма сбора данных'!F29="","",CLEAN('Форма сбора данных'!F29))</f>
        <v/>
      </c>
      <c r="F28" s="50" t="str">
        <f>IF('Форма сбора данных'!G29="","",CLEAN('Форма сбора данных'!G29))</f>
        <v/>
      </c>
      <c r="G28" s="50" t="str">
        <f>IF('Форма сбора данных'!H29="","",CLEAN('Форма сбора данных'!H29))</f>
        <v/>
      </c>
      <c r="H28" s="50" t="str">
        <f>IF('Форма сбора данных'!I29="","",CLEAN('Форма сбора данных'!I29))</f>
        <v/>
      </c>
      <c r="I28" s="50" t="str">
        <f>IF('Форма сбора данных'!J29="","",CLEAN('Форма сбора данных'!J29))</f>
        <v/>
      </c>
      <c r="J28" s="50" t="str">
        <f>IF('Форма сбора данных'!K29="","",CLEAN('Форма сбора данных'!K29))</f>
        <v/>
      </c>
      <c r="K28" s="50" t="str">
        <f>IF('Форма сбора данных'!L29="","",CLEAN('Форма сбора данных'!L29))</f>
        <v/>
      </c>
      <c r="L28" s="50" t="str">
        <f>IF('Форма сбора данных'!M29="","",CLEAN('Форма сбора данных'!M29))</f>
        <v/>
      </c>
    </row>
    <row r="29" spans="1:12" x14ac:dyDescent="0.3">
      <c r="A29" s="50">
        <v>1</v>
      </c>
      <c r="B29" s="50">
        <v>23</v>
      </c>
      <c r="C29" s="50" t="str">
        <f>IF('Форма сбора данных'!D30="","",CLEAN('Форма сбора данных'!D30))</f>
        <v>https://drive.google.com/file/d/1KV6SiprACR4lXZJZhjrHTwTUa4-wx1xf/view?usp=sharing</v>
      </c>
      <c r="D29" s="50" t="str">
        <f>IF('Форма сбора данных'!E30="","",CLEAN('Форма сбора данных'!E30))</f>
        <v>ПРИКАЗ УО Об осуществлении мониторинга системы образования 2018 (стр. 11)</v>
      </c>
      <c r="E29" s="50" t="str">
        <f>IF('Форма сбора данных'!F30="","",CLEAN('Форма сбора данных'!F30))</f>
        <v/>
      </c>
      <c r="F29" s="50" t="str">
        <f>IF('Форма сбора данных'!G30="","",CLEAN('Форма сбора данных'!G30))</f>
        <v/>
      </c>
      <c r="G29" s="50" t="str">
        <f>IF('Форма сбора данных'!H30="","",CLEAN('Форма сбора данных'!H30))</f>
        <v/>
      </c>
      <c r="H29" s="50" t="str">
        <f>IF('Форма сбора данных'!I30="","",CLEAN('Форма сбора данных'!I30))</f>
        <v/>
      </c>
      <c r="I29" s="50" t="str">
        <f>IF('Форма сбора данных'!J30="","",CLEAN('Форма сбора данных'!J30))</f>
        <v/>
      </c>
      <c r="J29" s="50" t="str">
        <f>IF('Форма сбора данных'!K30="","",CLEAN('Форма сбора данных'!K30))</f>
        <v/>
      </c>
      <c r="K29" s="50" t="str">
        <f>IF('Форма сбора данных'!L30="","",CLEAN('Форма сбора данных'!L30))</f>
        <v/>
      </c>
      <c r="L29" s="50" t="str">
        <f>IF('Форма сбора данных'!M30="","",CLEAN('Форма сбора данных'!M30))</f>
        <v/>
      </c>
    </row>
    <row r="30" spans="1:12" x14ac:dyDescent="0.3">
      <c r="A30" s="50">
        <v>1</v>
      </c>
      <c r="B30" s="50">
        <v>24</v>
      </c>
      <c r="C30" s="50" t="str">
        <f>IF('Форма сбора данных'!D31="","",CLEAN('Форма сбора данных'!D31))</f>
        <v>https://drive.google.com/file/d/1KV6SiprACR4lXZJZhjrHTwTUa4-wx1xf/view?usp=sharing</v>
      </c>
      <c r="D30" s="50" t="str">
        <f>IF('Форма сбора данных'!E31="","",CLEAN('Форма сбора данных'!E31))</f>
        <v>ПРИКАЗ УО Об осуществлении мониторинга системы образования 2018 (стр. 11)</v>
      </c>
      <c r="E30" s="50" t="str">
        <f>IF('Форма сбора данных'!F31="","",CLEAN('Форма сбора данных'!F31))</f>
        <v/>
      </c>
      <c r="F30" s="50" t="str">
        <f>IF('Форма сбора данных'!G31="","",CLEAN('Форма сбора данных'!G31))</f>
        <v/>
      </c>
      <c r="G30" s="50" t="str">
        <f>IF('Форма сбора данных'!H31="","",CLEAN('Форма сбора данных'!H31))</f>
        <v/>
      </c>
      <c r="H30" s="50" t="str">
        <f>IF('Форма сбора данных'!I31="","",CLEAN('Форма сбора данных'!I31))</f>
        <v/>
      </c>
      <c r="I30" s="50" t="str">
        <f>IF('Форма сбора данных'!J31="","",CLEAN('Форма сбора данных'!J31))</f>
        <v/>
      </c>
      <c r="J30" s="50" t="str">
        <f>IF('Форма сбора данных'!K31="","",CLEAN('Форма сбора данных'!K31))</f>
        <v/>
      </c>
      <c r="K30" s="50" t="str">
        <f>IF('Форма сбора данных'!L31="","",CLEAN('Форма сбора данных'!L31))</f>
        <v/>
      </c>
      <c r="L30" s="50" t="str">
        <f>IF('Форма сбора данных'!M31="","",CLEAN('Форма сбора данных'!M31))</f>
        <v/>
      </c>
    </row>
    <row r="31" spans="1:12" x14ac:dyDescent="0.3">
      <c r="A31" s="50">
        <v>1</v>
      </c>
      <c r="B31" s="50">
        <v>25</v>
      </c>
      <c r="C31" s="50" t="str">
        <f>IF('Форма сбора данных'!D32="","",CLEAN('Форма сбора данных'!D32))</f>
        <v>https://drive.google.com/file/d/1KV6SiprACR4lXZJZhjrHTwTUa4-wx1xf/view?usp=sharing</v>
      </c>
      <c r="D31" s="50" t="str">
        <f>IF('Форма сбора данных'!E32="","",CLEAN('Форма сбора данных'!E32))</f>
        <v>ПРИКАЗ УО Об осуществлении мониторинга системы образования 2018 (стр. 11, 21)</v>
      </c>
      <c r="E31" s="50" t="str">
        <f>IF('Форма сбора данных'!F32="","",CLEAN('Форма сбора данных'!F32))</f>
        <v>https://drive.google.com/file/d/1OieJeD7YfCQFJIQLdKyv3zdcE4Qs7nBi/view?usp=sharing</v>
      </c>
      <c r="F31" s="50" t="str">
        <f>IF('Форма сбора данных'!G32="","",CLEAN('Форма сбора данных'!G32))</f>
        <v>ПРОЕКТ ПРИКАЗА АВГ КОНФ 2021</v>
      </c>
      <c r="G31" s="50" t="str">
        <f>IF('Форма сбора данных'!H32="","",CLEAN('Форма сбора данных'!H32))</f>
        <v/>
      </c>
      <c r="H31" s="50" t="str">
        <f>IF('Форма сбора данных'!I32="","",CLEAN('Форма сбора данных'!I32))</f>
        <v/>
      </c>
      <c r="I31" s="50" t="str">
        <f>IF('Форма сбора данных'!J32="","",CLEAN('Форма сбора данных'!J32))</f>
        <v/>
      </c>
      <c r="J31" s="50" t="str">
        <f>IF('Форма сбора данных'!K32="","",CLEAN('Форма сбора данных'!K32))</f>
        <v/>
      </c>
      <c r="K31" s="50" t="str">
        <f>IF('Форма сбора данных'!L32="","",CLEAN('Форма сбора данных'!L32))</f>
        <v/>
      </c>
      <c r="L31" s="50" t="str">
        <f>IF('Форма сбора данных'!M32="","",CLEAN('Форма сбора данных'!M32))</f>
        <v/>
      </c>
    </row>
    <row r="32" spans="1:12" x14ac:dyDescent="0.3">
      <c r="A32" s="50">
        <v>1</v>
      </c>
      <c r="B32" s="50">
        <v>26</v>
      </c>
      <c r="C32" s="50" t="str">
        <f>IF('Форма сбора данных'!D33="","",CLEAN('Форма сбора данных'!D33))</f>
        <v>https://drive.google.com/file/d/1-pQ03YAnHz5Vtlz1vmORx4X6Kk6r8I2D/view?usp=sharing</v>
      </c>
      <c r="D32" s="50" t="str">
        <f>IF('Форма сбора данных'!E33="","",CLEAN('Форма сбора данных'!E33))</f>
        <v>Рекомендательное письмо УО О Положение о мониторинге региональных показателей системы объективности процедур оценки качества</v>
      </c>
      <c r="E32" s="50" t="str">
        <f>IF('Форма сбора данных'!F33="","",CLEAN('Форма сбора данных'!F33))</f>
        <v>https://drive.google.com/file/d/1nCqdSDp02UKwtOHpnX6h4bZg4IGtZtKr/view?usp=sharing</v>
      </c>
      <c r="F32" s="50" t="str">
        <f>IF('Форма сбора данных'!G33="","",CLEAN('Форма сбора данных'!G33))</f>
        <v>Мониторинг региональных показателей системы объективности процедур оценки качества образования 2018-2021</v>
      </c>
      <c r="G32" s="50" t="str">
        <f>IF('Форма сбора данных'!H33="","",CLEAN('Форма сбора данных'!H33))</f>
        <v/>
      </c>
      <c r="H32" s="50" t="str">
        <f>IF('Форма сбора данных'!I33="","",CLEAN('Форма сбора данных'!I33))</f>
        <v/>
      </c>
      <c r="I32" s="50" t="str">
        <f>IF('Форма сбора данных'!J33="","",CLEAN('Форма сбора данных'!J33))</f>
        <v/>
      </c>
      <c r="J32" s="50" t="str">
        <f>IF('Форма сбора данных'!K33="","",CLEAN('Форма сбора данных'!K33))</f>
        <v/>
      </c>
      <c r="K32" s="50" t="str">
        <f>IF('Форма сбора данных'!L33="","",CLEAN('Форма сбора данных'!L33))</f>
        <v/>
      </c>
      <c r="L32" s="50" t="str">
        <f>IF('Форма сбора данных'!M33="","",CLEAN('Форма сбора данных'!M33))</f>
        <v/>
      </c>
    </row>
    <row r="33" spans="1:12" x14ac:dyDescent="0.3">
      <c r="A33" s="50">
        <v>1</v>
      </c>
      <c r="B33" s="50">
        <v>27</v>
      </c>
      <c r="C33" s="50" t="str">
        <f>IF('Форма сбора данных'!D34="","",CLEAN('Форма сбора данных'!D34))</f>
        <v>https://drive.google.com/file/d/1nCqdSDp02UKwtOHpnX6h4bZg4IGtZtKr/view?usp=sharing</v>
      </c>
      <c r="D33" s="50" t="str">
        <f>IF('Форма сбора данных'!E34="","",CLEAN('Форма сбора данных'!E34))</f>
        <v>Мониторинг региональных показателей системы объективности процедур оценки качества образования 2018-2021</v>
      </c>
      <c r="E33" s="50" t="str">
        <f>IF('Форма сбора данных'!F34="","",CLEAN('Форма сбора данных'!F34))</f>
        <v>https://drive.google.com/file/d/1VFDDuN33LiPfcmDg23wgTkjBAwejkUkd/view?usp=sharing</v>
      </c>
      <c r="F33" s="50" t="str">
        <f>IF('Форма сбора данных'!G34="","",CLEAN('Форма сбора данных'!G34))</f>
        <v>Приказ об обеспечении объективности ВсОШ шк эт 19-20 г.</v>
      </c>
      <c r="G33" s="50" t="str">
        <f>IF('Форма сбора данных'!H34="","",CLEAN('Форма сбора данных'!H34))</f>
        <v>https://drive.google.com/file/d/1UlrGVZSWI3uKdLa6mopxcy4DqlA4fMcY/view?usp=sharing</v>
      </c>
      <c r="H33" s="50" t="str">
        <f>IF('Форма сбора данных'!I34="","",CLEAN('Форма сбора данных'!I34))</f>
        <v>Приказ об обеспечении объективности ВсОШ мун эт 19-20 г.</v>
      </c>
      <c r="I33" s="50" t="str">
        <f>IF('Форма сбора данных'!J34="","",CLEAN('Форма сбора данных'!J34))</f>
        <v>https://drive.google.com/file/d/11v7-QQyLqK4MTYafhJdbxlPotDE-R2Td/view?usp=sharing</v>
      </c>
      <c r="J33" s="50" t="str">
        <f>IF('Форма сбора данных'!K34="","",CLEAN('Форма сбора данных'!K34))</f>
        <v>Приказ об обеспечении объективности ВсОШ мун эт 20-21 г.</v>
      </c>
      <c r="K33" s="50" t="str">
        <f>IF('Форма сбора данных'!L34="","",CLEAN('Форма сбора данных'!L34))</f>
        <v>https://drive.google.com/file/d/1hlkDs_eAGTidYkx0bLVfY73nqQ761he7/view?usp=sharing</v>
      </c>
      <c r="L33" s="50" t="str">
        <f>IF('Форма сбора данных'!M34="","",CLEAN('Форма сбора данных'!M34))</f>
        <v>Приказ об обеспечении объективности ВсОШ шк эт 20-21 г.</v>
      </c>
    </row>
    <row r="34" spans="1:12" x14ac:dyDescent="0.3">
      <c r="A34" s="50">
        <v>1</v>
      </c>
      <c r="B34" s="50">
        <v>28</v>
      </c>
      <c r="C34" s="50" t="str">
        <f>IF('Форма сбора данных'!D35="","",CLEAN('Форма сбора данных'!D35))</f>
        <v/>
      </c>
      <c r="D34" s="50" t="str">
        <f>IF('Форма сбора данных'!E35="","",CLEAN('Форма сбора данных'!E35))</f>
        <v/>
      </c>
      <c r="E34" s="50" t="str">
        <f>IF('Форма сбора данных'!F35="","",CLEAN('Форма сбора данных'!F35))</f>
        <v/>
      </c>
      <c r="F34" s="50" t="str">
        <f>IF('Форма сбора данных'!G35="","",CLEAN('Форма сбора данных'!G35))</f>
        <v/>
      </c>
      <c r="G34" s="50" t="str">
        <f>IF('Форма сбора данных'!H35="","",CLEAN('Форма сбора данных'!H35))</f>
        <v/>
      </c>
      <c r="H34" s="50" t="str">
        <f>IF('Форма сбора данных'!I35="","",CLEAN('Форма сбора данных'!I35))</f>
        <v/>
      </c>
      <c r="I34" s="50" t="str">
        <f>IF('Форма сбора данных'!J35="","",CLEAN('Форма сбора данных'!J35))</f>
        <v/>
      </c>
      <c r="J34" s="50" t="str">
        <f>IF('Форма сбора данных'!K35="","",CLEAN('Форма сбора данных'!K35))</f>
        <v/>
      </c>
      <c r="K34" s="50" t="str">
        <f>IF('Форма сбора данных'!L35="","",CLEAN('Форма сбора данных'!L35))</f>
        <v/>
      </c>
      <c r="L34" s="50" t="str">
        <f>IF('Форма сбора данных'!M35="","",CLEAN('Форма сбора данных'!M35))</f>
        <v/>
      </c>
    </row>
    <row r="35" spans="1:12" x14ac:dyDescent="0.3">
      <c r="A35" s="50">
        <v>1</v>
      </c>
      <c r="B35" s="50">
        <v>29</v>
      </c>
      <c r="C35" s="50" t="str">
        <f>IF('Форма сбора данных'!D36="","",CLEAN('Форма сбора данных'!D36))</f>
        <v/>
      </c>
      <c r="D35" s="50" t="str">
        <f>IF('Форма сбора данных'!E36="","",CLEAN('Форма сбора данных'!E36))</f>
        <v/>
      </c>
      <c r="E35" s="50" t="str">
        <f>IF('Форма сбора данных'!F36="","",CLEAN('Форма сбора данных'!F36))</f>
        <v/>
      </c>
      <c r="F35" s="50" t="str">
        <f>IF('Форма сбора данных'!G36="","",CLEAN('Форма сбора данных'!G36))</f>
        <v/>
      </c>
      <c r="G35" s="50" t="str">
        <f>IF('Форма сбора данных'!H36="","",CLEAN('Форма сбора данных'!H36))</f>
        <v/>
      </c>
      <c r="H35" s="50" t="str">
        <f>IF('Форма сбора данных'!I36="","",CLEAN('Форма сбора данных'!I36))</f>
        <v/>
      </c>
      <c r="I35" s="50" t="str">
        <f>IF('Форма сбора данных'!J36="","",CLEAN('Форма сбора данных'!J36))</f>
        <v/>
      </c>
      <c r="J35" s="50" t="str">
        <f>IF('Форма сбора данных'!K36="","",CLEAN('Форма сбора данных'!K36))</f>
        <v/>
      </c>
      <c r="K35" s="50" t="str">
        <f>IF('Форма сбора данных'!L36="","",CLEAN('Форма сбора данных'!L36))</f>
        <v/>
      </c>
      <c r="L35" s="50" t="str">
        <f>IF('Форма сбора данных'!M36="","",CLEAN('Форма сбора данных'!M36))</f>
        <v/>
      </c>
    </row>
    <row r="36" spans="1:12" x14ac:dyDescent="0.3">
      <c r="A36" s="50">
        <v>1</v>
      </c>
      <c r="B36" s="50">
        <v>30</v>
      </c>
      <c r="C36" s="50" t="str">
        <f>IF('Форма сбора данных'!D37="","",CLEAN('Форма сбора данных'!D37))</f>
        <v>https://drive.google.com/file/d/1z1zsfMPnGC6Ihvz1lMGFfzxogZ25LBxz/view?usp=sharing</v>
      </c>
      <c r="D36" s="50" t="str">
        <f>IF('Форма сбора данных'!E37="","",CLEAN('Форма сбора данных'!E37))</f>
        <v>Аналитическая справка по итогам тем вед контр Уровень орг и провед текущ и промеж аттест во всех ОУ РГО 2018</v>
      </c>
      <c r="E36" s="50" t="str">
        <f>IF('Форма сбора данных'!F37="","",CLEAN('Форма сбора данных'!F37))</f>
        <v>https://drive.google.com/file/d/1oYk8h3gwGwzZAnrgOJW3slgQ75xb6JuC/view?usp=sharing</v>
      </c>
      <c r="F36" s="50" t="str">
        <f>IF('Форма сбора данных'!G37="","",CLEAN('Форма сбора данных'!G37))</f>
        <v>Аналитическая справка о состоянии системы образования Режевского городского округа за 2020 год</v>
      </c>
      <c r="G36" s="50" t="str">
        <f>IF('Форма сбора данных'!H37="","",CLEAN('Форма сбора данных'!H37))</f>
        <v/>
      </c>
      <c r="H36" s="50" t="str">
        <f>IF('Форма сбора данных'!I37="","",CLEAN('Форма сбора данных'!I37))</f>
        <v/>
      </c>
      <c r="I36" s="50" t="str">
        <f>IF('Форма сбора данных'!J37="","",CLEAN('Форма сбора данных'!J37))</f>
        <v/>
      </c>
      <c r="J36" s="50" t="str">
        <f>IF('Форма сбора данных'!K37="","",CLEAN('Форма сбора данных'!K37))</f>
        <v/>
      </c>
      <c r="K36" s="50" t="str">
        <f>IF('Форма сбора данных'!L37="","",CLEAN('Форма сбора данных'!L37))</f>
        <v/>
      </c>
      <c r="L36" s="50" t="str">
        <f>IF('Форма сбора данных'!M37="","",CLEAN('Форма сбора данных'!M37))</f>
        <v/>
      </c>
    </row>
    <row r="37" spans="1:12" x14ac:dyDescent="0.3">
      <c r="A37" s="50">
        <v>1</v>
      </c>
      <c r="B37" s="50">
        <v>31</v>
      </c>
      <c r="C37" s="50" t="str">
        <f>IF('Форма сбора данных'!D38="","",CLEAN('Форма сбора данных'!D38))</f>
        <v>https://drive.google.com/file/d/1z1zsfMPnGC6Ihvz1lMGFfzxogZ25LBxz/view?usp=sharing</v>
      </c>
      <c r="D37" s="50" t="str">
        <f>IF('Форма сбора данных'!E38="","",CLEAN('Форма сбора данных'!E38))</f>
        <v>Аналитическая справка по итогам тем вед контр Уровень орг и провед текущ и промеж аттест во всех ОУ РГО 2018</v>
      </c>
      <c r="E37" s="50" t="str">
        <f>IF('Форма сбора данных'!F38="","",CLEAN('Форма сбора данных'!F38))</f>
        <v>https://drive.google.com/file/d/1BUqG8QnOYs2BmCQxiMygdlwmZ0EQBaJT/view?usp=sharing</v>
      </c>
      <c r="F37" s="50" t="str">
        <f>IF('Форма сбора данных'!G38="","",CLEAN('Форма сбора данных'!G38))</f>
        <v>Таблички по предметам ГИА 2019</v>
      </c>
      <c r="G37" s="50" t="str">
        <f>IF('Форма сбора данных'!H38="","",CLEAN('Форма сбора данных'!H38))</f>
        <v>https://drive.google.com/file/d/1mn4jFbAwEcH0i-dDEXoVoWMJYuQsdbdK/view?usp=sharing</v>
      </c>
      <c r="H37" s="50" t="str">
        <f>IF('Форма сбора данных'!I38="","",CLEAN('Форма сбора данных'!I38))</f>
        <v>Справка ВПР 2021 Режевской ГО</v>
      </c>
      <c r="I37" s="50" t="str">
        <f>IF('Форма сбора данных'!J38="","",CLEAN('Форма сбора данных'!J38))</f>
        <v>https://drive.google.com/file/d/1TP30WyUMMRlEpoTeykZFboA2uYkH9emf/view?usp=sharing</v>
      </c>
      <c r="J37" s="50" t="str">
        <f>IF('Форма сбора данных'!K38="","",CLEAN('Форма сбора данных'!K38))</f>
        <v>СПРАВКА об итогах 2020 ГИА</v>
      </c>
      <c r="K37" s="50" t="str">
        <f>IF('Форма сбора данных'!L38="","",CLEAN('Форма сбора данных'!L38))</f>
        <v>http://obrazovanie-rez.ucoz.ru/load/0-0-0-1331-20</v>
      </c>
      <c r="L37" s="50" t="str">
        <f>IF('Форма сбора данных'!M38="","",CLEAN('Форма сбора данных'!M38))</f>
        <v>Аналитическая справка о состоянии системы образования Режевского городского округа за 2019 год (стр. 7-8, 10-12)</v>
      </c>
    </row>
    <row r="38" spans="1:12" x14ac:dyDescent="0.3">
      <c r="A38" s="50">
        <v>1</v>
      </c>
      <c r="B38" s="50">
        <v>32</v>
      </c>
      <c r="C38" s="50" t="str">
        <f>IF('Форма сбора данных'!D39="","",CLEAN('Форма сбора данных'!D39))</f>
        <v>https://drive.google.com/file/d/1z1zsfMPnGC6Ihvz1lMGFfzxogZ25LBxz/view?usp=sharing</v>
      </c>
      <c r="D38" s="50" t="str">
        <f>IF('Форма сбора данных'!E39="","",CLEAN('Форма сбора данных'!E39))</f>
        <v>Аналитическая справка по итогам тем вед контр Уровень орг и провед текущ и промеж аттест во всех ОУ РГО 2018</v>
      </c>
      <c r="E38" s="50" t="str">
        <f>IF('Форма сбора данных'!F39="","",CLEAN('Форма сбора данных'!F39))</f>
        <v>https://drive.google.com/file/d/1BUqG8QnOYs2BmCQxiMygdlwmZ0EQBaJT/view?usp=sharing</v>
      </c>
      <c r="F38" s="50" t="str">
        <f>IF('Форма сбора данных'!G39="","",CLEAN('Форма сбора данных'!G39))</f>
        <v>Таблички по предметам ГИА 2019</v>
      </c>
      <c r="G38" s="50" t="str">
        <f>IF('Форма сбора данных'!H39="","",CLEAN('Форма сбора данных'!H39))</f>
        <v>https://drive.google.com/file/d/1mn4jFbAwEcH0i-dDEXoVoWMJYuQsdbdK/view?usp=sharing</v>
      </c>
      <c r="H38" s="50" t="str">
        <f>IF('Форма сбора данных'!I39="","",CLEAN('Форма сбора данных'!I39))</f>
        <v>Справка ВПР 2021 Режевской ГО</v>
      </c>
      <c r="I38" s="50" t="str">
        <f>IF('Форма сбора данных'!J39="","",CLEAN('Форма сбора данных'!J39))</f>
        <v>http://obrazovanie-rez.ucoz.ru/load/0-0-0-1331-20</v>
      </c>
      <c r="J38" s="50" t="str">
        <f>IF('Форма сбора данных'!K39="","",CLEAN('Форма сбора данных'!K39))</f>
        <v>Аналитическая справка о состоянии системы образования Режевского городского округа за 2019 год (стр. 7-8, 10-12)</v>
      </c>
      <c r="K38" s="50" t="str">
        <f>IF('Форма сбора данных'!L39="","",CLEAN('Форма сбора данных'!L39))</f>
        <v>https://drive.google.com/file/d/1oYk8h3gwGwzZAnrgOJW3slgQ75xb6JuC/view?usp=sharing</v>
      </c>
      <c r="L38" s="50" t="str">
        <f>IF('Форма сбора данных'!M39="","",CLEAN('Форма сбора данных'!M39))</f>
        <v>Аналитическая справка о состоянии системы образования Режевского городского округа за 2020 год</v>
      </c>
    </row>
    <row r="39" spans="1:12" x14ac:dyDescent="0.3">
      <c r="A39" s="50">
        <v>1</v>
      </c>
      <c r="B39" s="50">
        <v>33</v>
      </c>
      <c r="C39" s="50" t="str">
        <f>IF('Форма сбора данных'!D40="","",CLEAN('Форма сбора данных'!D40))</f>
        <v>https://drive.google.com/file/d/1z1zsfMPnGC6Ihvz1lMGFfzxogZ25LBxz/view?usp=sharing</v>
      </c>
      <c r="D39" s="50" t="str">
        <f>IF('Форма сбора данных'!E40="","",CLEAN('Форма сбора данных'!E40))</f>
        <v>Аналитическая справка по итогам тем вед контр Уровень орг и провед текущ и промеж аттест во всех ОУ РГО 2018</v>
      </c>
      <c r="E39" s="50" t="str">
        <f>IF('Форма сбора данных'!F40="","",CLEAN('Форма сбора данных'!F40))</f>
        <v/>
      </c>
      <c r="F39" s="50" t="str">
        <f>IF('Форма сбора данных'!G40="","",CLEAN('Форма сбора данных'!G40))</f>
        <v/>
      </c>
      <c r="G39" s="50" t="str">
        <f>IF('Форма сбора данных'!H40="","",CLEAN('Форма сбора данных'!H40))</f>
        <v/>
      </c>
      <c r="H39" s="50" t="str">
        <f>IF('Форма сбора данных'!I40="","",CLEAN('Форма сбора данных'!I40))</f>
        <v/>
      </c>
      <c r="I39" s="50" t="str">
        <f>IF('Форма сбора данных'!J40="","",CLEAN('Форма сбора данных'!J40))</f>
        <v/>
      </c>
      <c r="J39" s="50" t="str">
        <f>IF('Форма сбора данных'!K40="","",CLEAN('Форма сбора данных'!K40))</f>
        <v/>
      </c>
      <c r="K39" s="50" t="str">
        <f>IF('Форма сбора данных'!L40="","",CLEAN('Форма сбора данных'!L40))</f>
        <v/>
      </c>
      <c r="L39" s="50" t="str">
        <f>IF('Форма сбора данных'!M40="","",CLEAN('Форма сбора данных'!M40))</f>
        <v/>
      </c>
    </row>
    <row r="40" spans="1:12" x14ac:dyDescent="0.3">
      <c r="A40" s="50">
        <v>1</v>
      </c>
      <c r="B40" s="50">
        <v>34</v>
      </c>
      <c r="C40" s="50" t="str">
        <f>IF('Форма сбора данных'!D41="","",CLEAN('Форма сбора данных'!D41))</f>
        <v>https://drive.google.com/file/d/19V6MBSeisy6HqGQWZQEgMNzEA_kzn8IA/view?usp=sharing</v>
      </c>
      <c r="D40" s="50" t="str">
        <f>IF('Форма сбора данных'!E41="","",CLEAN('Форма сбора данных'!E41))</f>
        <v>Функциональная грамотность адресные рекомендации 2021 (Обучающиеся 4, 8 классов участвовали в исследовании первый год, аналитические материалы пришли в ЛК ОУ в мае 2021 года, сроки предоставления и обобщения аналитических материалов по РГО были установлены до 21.08.2021 года. Все секции на Авгусовской педагогической конференции 2021 года будут посвящены функциональной грамотности)</v>
      </c>
      <c r="E40" s="50" t="str">
        <f>IF('Форма сбора данных'!F41="","",CLEAN('Форма сбора данных'!F41))</f>
        <v>https://drive.google.com/file/d/1OieJeD7YfCQFJIQLdKyv3zdcE4Qs7nBi/view?usp=sharing</v>
      </c>
      <c r="F40" s="50" t="str">
        <f>IF('Форма сбора данных'!G41="","",CLEAN('Форма сбора данных'!G41))</f>
        <v>ПРОЕКТ ПРИКАЗА АВГ КОНФ 2021</v>
      </c>
      <c r="G40" s="50" t="str">
        <f>IF('Форма сбора данных'!H41="","",CLEAN('Форма сбора данных'!H41))</f>
        <v/>
      </c>
      <c r="H40" s="50" t="str">
        <f>IF('Форма сбора данных'!I41="","",CLEAN('Форма сбора данных'!I41))</f>
        <v/>
      </c>
      <c r="I40" s="50" t="str">
        <f>IF('Форма сбора данных'!J41="","",CLEAN('Форма сбора данных'!J41))</f>
        <v/>
      </c>
      <c r="J40" s="50" t="str">
        <f>IF('Форма сбора данных'!K41="","",CLEAN('Форма сбора данных'!K41))</f>
        <v/>
      </c>
      <c r="K40" s="50" t="str">
        <f>IF('Форма сбора данных'!L41="","",CLEAN('Форма сбора данных'!L41))</f>
        <v/>
      </c>
      <c r="L40" s="50" t="str">
        <f>IF('Форма сбора данных'!M41="","",CLEAN('Форма сбора данных'!M41))</f>
        <v/>
      </c>
    </row>
    <row r="41" spans="1:12" x14ac:dyDescent="0.3">
      <c r="A41" s="50">
        <v>1</v>
      </c>
      <c r="B41" s="50">
        <v>35</v>
      </c>
      <c r="C41" s="50" t="str">
        <f>IF('Форма сбора данных'!D42="","",CLEAN('Форма сбора данных'!D42))</f>
        <v>https://drive.google.com/file/d/1FHFI76IJwr1ecr_5LdualQIf34SIdeX2/view?usp=sharing</v>
      </c>
      <c r="D41" s="50" t="str">
        <f>IF('Форма сбора данных'!E42="","",CLEAN('Форма сбора данных'!E42))</f>
        <v>Информационная карта обеспечения объективности проведения процедур оценки качества в МБОУ СОШ № 5, 2020</v>
      </c>
      <c r="E41" s="50" t="str">
        <f>IF('Форма сбора данных'!F42="","",CLEAN('Форма сбора данных'!F42))</f>
        <v>https://drive.google.com/file/d/1cK6Q-Wg-duyoUh3-zFgewdWpe0mCs2RE/view?usp=sharing</v>
      </c>
      <c r="F41" s="50" t="str">
        <f>IF('Форма сбора данных'!G42="","",CLEAN('Форма сбора данных'!G42))</f>
        <v>Анализ эффективности мер 2021</v>
      </c>
      <c r="G41" s="50" t="str">
        <f>IF('Форма сбора данных'!H42="","",CLEAN('Форма сбора данных'!H42))</f>
        <v/>
      </c>
      <c r="H41" s="50" t="str">
        <f>IF('Форма сбора данных'!I42="","",CLEAN('Форма сбора данных'!I42))</f>
        <v/>
      </c>
      <c r="I41" s="50" t="str">
        <f>IF('Форма сбора данных'!J42="","",CLEAN('Форма сбора данных'!J42))</f>
        <v/>
      </c>
      <c r="J41" s="50" t="str">
        <f>IF('Форма сбора данных'!K42="","",CLEAN('Форма сбора данных'!K42))</f>
        <v/>
      </c>
      <c r="K41" s="50" t="str">
        <f>IF('Форма сбора данных'!L42="","",CLEAN('Форма сбора данных'!L42))</f>
        <v/>
      </c>
      <c r="L41" s="50" t="str">
        <f>IF('Форма сбора данных'!M42="","",CLEAN('Форма сбора данных'!M42))</f>
        <v/>
      </c>
    </row>
    <row r="42" spans="1:12" x14ac:dyDescent="0.3">
      <c r="A42" s="50">
        <v>1</v>
      </c>
      <c r="B42" s="50">
        <v>36</v>
      </c>
      <c r="C42" s="50" t="str">
        <f>IF('Форма сбора данных'!D43="","",CLEAN('Форма сбора данных'!D43))</f>
        <v>https://drive.google.com/file/d/1SdM7cwfznu-FanTxqHCbHMTvbSCaku7c/view?usp=sharing</v>
      </c>
      <c r="D42" s="50" t="str">
        <f>IF('Форма сбора данных'!E43="","",CLEAN('Форма сбора данных'!E43))</f>
        <v>Аналитическая справка ВсОШ 2019</v>
      </c>
      <c r="E42" s="50" t="str">
        <f>IF('Форма сбора данных'!F43="","",CLEAN('Форма сбора данных'!F43))</f>
        <v>http://obrazovanie-rez.ucoz.ru/load/0-0-0-1277-20</v>
      </c>
      <c r="F42" s="50" t="str">
        <f>IF('Форма сбора данных'!G43="","",CLEAN('Форма сбора данных'!G43))</f>
        <v>Анализ результатов Всероссийской олимпиады школьников по общеобразовательным предметам, фестивалей и конкурсов разного уровня  в 2019 – 2020 учебном году в Режевском городском округе</v>
      </c>
      <c r="G42" s="50" t="str">
        <f>IF('Форма сбора данных'!H43="","",CLEAN('Форма сбора данных'!H43))</f>
        <v/>
      </c>
      <c r="H42" s="50" t="str">
        <f>IF('Форма сбора данных'!I43="","",CLEAN('Форма сбора данных'!I43))</f>
        <v/>
      </c>
      <c r="I42" s="50" t="str">
        <f>IF('Форма сбора данных'!J43="","",CLEAN('Форма сбора данных'!J43))</f>
        <v/>
      </c>
      <c r="J42" s="50" t="str">
        <f>IF('Форма сбора данных'!K43="","",CLEAN('Форма сбора данных'!K43))</f>
        <v/>
      </c>
      <c r="K42" s="50" t="str">
        <f>IF('Форма сбора данных'!L43="","",CLEAN('Форма сбора данных'!L43))</f>
        <v/>
      </c>
      <c r="L42" s="50" t="str">
        <f>IF('Форма сбора данных'!M43="","",CLEAN('Форма сбора данных'!M43))</f>
        <v/>
      </c>
    </row>
    <row r="43" spans="1:12" x14ac:dyDescent="0.3">
      <c r="A43" s="50">
        <v>1</v>
      </c>
      <c r="B43" s="50">
        <v>37</v>
      </c>
      <c r="C43" s="50" t="str">
        <f>IF('Форма сбора данных'!D44="","",CLEAN('Форма сбора данных'!D44))</f>
        <v/>
      </c>
      <c r="D43" s="50" t="str">
        <f>IF('Форма сбора данных'!E44="","",CLEAN('Форма сбора данных'!E44))</f>
        <v/>
      </c>
      <c r="E43" s="50" t="str">
        <f>IF('Форма сбора данных'!F44="","",CLEAN('Форма сбора данных'!F44))</f>
        <v/>
      </c>
      <c r="F43" s="50" t="str">
        <f>IF('Форма сбора данных'!G44="","",CLEAN('Форма сбора данных'!G44))</f>
        <v/>
      </c>
      <c r="G43" s="50" t="str">
        <f>IF('Форма сбора данных'!H44="","",CLEAN('Форма сбора данных'!H44))</f>
        <v/>
      </c>
      <c r="H43" s="50" t="str">
        <f>IF('Форма сбора данных'!I44="","",CLEAN('Форма сбора данных'!I44))</f>
        <v/>
      </c>
      <c r="I43" s="50" t="str">
        <f>IF('Форма сбора данных'!J44="","",CLEAN('Форма сбора данных'!J44))</f>
        <v/>
      </c>
      <c r="J43" s="50" t="str">
        <f>IF('Форма сбора данных'!K44="","",CLEAN('Форма сбора данных'!K44))</f>
        <v/>
      </c>
      <c r="K43" s="50" t="str">
        <f>IF('Форма сбора данных'!L44="","",CLEAN('Форма сбора данных'!L44))</f>
        <v/>
      </c>
      <c r="L43" s="50" t="str">
        <f>IF('Форма сбора данных'!M44="","",CLEAN('Форма сбора данных'!M44))</f>
        <v/>
      </c>
    </row>
    <row r="44" spans="1:12" x14ac:dyDescent="0.3">
      <c r="A44" s="50">
        <v>1</v>
      </c>
      <c r="B44" s="50">
        <v>38</v>
      </c>
      <c r="C44" s="50" t="str">
        <f>IF('Форма сбора данных'!D45="","",CLEAN('Форма сбора данных'!D45))</f>
        <v>https://drive.google.com/file/d/1B1AptghPFw5jJ3M21P0C6nnzB52naPuZ/view?usp=sharing</v>
      </c>
      <c r="D44" s="50" t="str">
        <f>IF('Форма сбора данных'!E45="","",CLEAN('Форма сбора данных'!E45))</f>
        <v>Рекомендации по повышению объективности 2020</v>
      </c>
      <c r="E44" s="50" t="str">
        <f>IF('Форма сбора данных'!F45="","",CLEAN('Форма сбора данных'!F45))</f>
        <v>https://drive.google.com/file/d/1ihgLAbNOBL3xNNnToGKvnmkN1GqKZ-kG/view?usp=sharing</v>
      </c>
      <c r="F44" s="50" t="str">
        <f>IF('Форма сбора данных'!G45="","",CLEAN('Форма сбора данных'!G45))</f>
        <v>Рекомендации для ОУ 19-20 стр. 3</v>
      </c>
      <c r="G44" s="50" t="str">
        <f>IF('Форма сбора данных'!H45="","",CLEAN('Форма сбора данных'!H45))</f>
        <v/>
      </c>
      <c r="H44" s="50" t="str">
        <f>IF('Форма сбора данных'!I45="","",CLEAN('Форма сбора данных'!I45))</f>
        <v/>
      </c>
      <c r="I44" s="50" t="str">
        <f>IF('Форма сбора данных'!J45="","",CLEAN('Форма сбора данных'!J45))</f>
        <v/>
      </c>
      <c r="J44" s="50" t="str">
        <f>IF('Форма сбора данных'!K45="","",CLEAN('Форма сбора данных'!K45))</f>
        <v/>
      </c>
      <c r="K44" s="50" t="str">
        <f>IF('Форма сбора данных'!L45="","",CLEAN('Форма сбора данных'!L45))</f>
        <v/>
      </c>
      <c r="L44" s="50" t="str">
        <f>IF('Форма сбора данных'!M45="","",CLEAN('Форма сбора данных'!M45))</f>
        <v/>
      </c>
    </row>
    <row r="45" spans="1:12" x14ac:dyDescent="0.3">
      <c r="A45" s="50">
        <v>1</v>
      </c>
      <c r="B45" s="50">
        <v>39</v>
      </c>
      <c r="C45" s="50" t="str">
        <f>IF('Форма сбора данных'!D46="","",CLEAN('Форма сбора данных'!D46))</f>
        <v>https://drive.google.com/file/d/1z1zsfMPnGC6Ihvz1lMGFfzxogZ25LBxz/view?usp=sharing</v>
      </c>
      <c r="D45" s="50" t="str">
        <f>IF('Форма сбора данных'!E46="","",CLEAN('Форма сбора данных'!E46))</f>
        <v>Аналитическая справка по итогам тем вед контр Уровень орг и провед текущ и промеж аттест во всех ОУ РГО 2018</v>
      </c>
      <c r="E45" s="50" t="str">
        <f>IF('Форма сбора данных'!F46="","",CLEAN('Форма сбора данных'!F46))</f>
        <v/>
      </c>
      <c r="F45" s="50" t="str">
        <f>IF('Форма сбора данных'!G46="","",CLEAN('Форма сбора данных'!G46))</f>
        <v/>
      </c>
      <c r="G45" s="50" t="str">
        <f>IF('Форма сбора данных'!H46="","",CLEAN('Форма сбора данных'!H46))</f>
        <v/>
      </c>
      <c r="H45" s="50" t="str">
        <f>IF('Форма сбора данных'!I46="","",CLEAN('Форма сбора данных'!I46))</f>
        <v/>
      </c>
      <c r="I45" s="50" t="str">
        <f>IF('Форма сбора данных'!J46="","",CLEAN('Форма сбора данных'!J46))</f>
        <v/>
      </c>
      <c r="J45" s="50" t="str">
        <f>IF('Форма сбора данных'!K46="","",CLEAN('Форма сбора данных'!K46))</f>
        <v/>
      </c>
      <c r="K45" s="50" t="str">
        <f>IF('Форма сбора данных'!L46="","",CLEAN('Форма сбора данных'!L46))</f>
        <v/>
      </c>
      <c r="L45" s="50" t="str">
        <f>IF('Форма сбора данных'!M46="","",CLEAN('Форма сбора данных'!M46))</f>
        <v/>
      </c>
    </row>
    <row r="46" spans="1:12" x14ac:dyDescent="0.3">
      <c r="A46" s="50">
        <v>1</v>
      </c>
      <c r="B46" s="50">
        <v>40</v>
      </c>
      <c r="C46" s="50" t="str">
        <f>IF('Форма сбора данных'!D47="","",CLEAN('Форма сбора данных'!D47))</f>
        <v>https://drive.google.com/file/d/1mqQrmj7a6IwseVgZklU2H9I-7CI763Eu/view?usp=sharing</v>
      </c>
      <c r="D46" s="50" t="str">
        <f>IF('Форма сбора данных'!E47="","",CLEAN('Форма сбора данных'!E47))</f>
        <v>Замечания при проверке ППЭ репетиционного экзамена 9 класс 2021</v>
      </c>
      <c r="E46" s="50" t="str">
        <f>IF('Форма сбора данных'!F47="","",CLEAN('Форма сбора данных'!F47))</f>
        <v>https://drive.google.com/file/d/18spI7tC_SMyprkyEklIDX0DdrUwLO9ba/view?usp=sharing</v>
      </c>
      <c r="F46" s="50" t="str">
        <f>IF('Форма сбора данных'!G47="","",CLEAN('Форма сбора данных'!G47))</f>
        <v>Рекомендации по обеспечению объективности качества образования по результатам Всероссийских проверочных работ 2018-2019 учебного года (по списку)</v>
      </c>
      <c r="G46" s="50" t="str">
        <f>IF('Форма сбора данных'!H47="","",CLEAN('Форма сбора данных'!H47))</f>
        <v>https://drive.google.com/file/d/1GiOhiv8nJF-I_6nQupxqpx81x5P2HNL7/view?usp=sharing</v>
      </c>
      <c r="H46" s="50" t="str">
        <f>IF('Форма сбора данных'!I47="","",CLEAN('Форма сбора данных'!I47))</f>
        <v>Рекомендации по обеспечению объективности качества образования по результатам Всероссийских проверочных работ 2018-2019 учебного года (ВСЕМ)</v>
      </c>
      <c r="I46" s="50" t="str">
        <f>IF('Форма сбора данных'!J47="","",CLEAN('Форма сбора данных'!J47))</f>
        <v/>
      </c>
      <c r="J46" s="50" t="str">
        <f>IF('Форма сбора данных'!K47="","",CLEAN('Форма сбора данных'!K47))</f>
        <v/>
      </c>
      <c r="K46" s="50" t="str">
        <f>IF('Форма сбора данных'!L47="","",CLEAN('Форма сбора данных'!L47))</f>
        <v/>
      </c>
      <c r="L46" s="50" t="str">
        <f>IF('Форма сбора данных'!M47="","",CLEAN('Форма сбора данных'!M47))</f>
        <v/>
      </c>
    </row>
    <row r="47" spans="1:12" x14ac:dyDescent="0.3">
      <c r="A47" s="50">
        <v>1</v>
      </c>
      <c r="B47" s="50">
        <v>41</v>
      </c>
      <c r="C47" s="50" t="str">
        <f>IF('Форма сбора данных'!D48="","",CLEAN('Форма сбора данных'!D48))</f>
        <v/>
      </c>
      <c r="D47" s="50" t="str">
        <f>IF('Форма сбора данных'!E48="","",CLEAN('Форма сбора данных'!E48))</f>
        <v/>
      </c>
      <c r="E47" s="50" t="str">
        <f>IF('Форма сбора данных'!F48="","",CLEAN('Форма сбора данных'!F48))</f>
        <v/>
      </c>
      <c r="F47" s="50" t="str">
        <f>IF('Форма сбора данных'!G48="","",CLEAN('Форма сбора данных'!G48))</f>
        <v/>
      </c>
      <c r="G47" s="50" t="str">
        <f>IF('Форма сбора данных'!H48="","",CLEAN('Форма сбора данных'!H48))</f>
        <v/>
      </c>
      <c r="H47" s="50" t="str">
        <f>IF('Форма сбора данных'!I48="","",CLEAN('Форма сбора данных'!I48))</f>
        <v/>
      </c>
      <c r="I47" s="50" t="str">
        <f>IF('Форма сбора данных'!J48="","",CLEAN('Форма сбора данных'!J48))</f>
        <v/>
      </c>
      <c r="J47" s="50" t="str">
        <f>IF('Форма сбора данных'!K48="","",CLEAN('Форма сбора данных'!K48))</f>
        <v/>
      </c>
      <c r="K47" s="50" t="str">
        <f>IF('Форма сбора данных'!L48="","",CLEAN('Форма сбора данных'!L48))</f>
        <v/>
      </c>
      <c r="L47" s="50" t="str">
        <f>IF('Форма сбора данных'!M48="","",CLEAN('Форма сбора данных'!M48))</f>
        <v/>
      </c>
    </row>
    <row r="48" spans="1:12" x14ac:dyDescent="0.3">
      <c r="A48" s="50">
        <v>1</v>
      </c>
      <c r="B48" s="50">
        <v>42</v>
      </c>
      <c r="C48" s="50" t="str">
        <f>IF('Форма сбора данных'!D49="","",CLEAN('Форма сбора данных'!D49))</f>
        <v>https://drive.google.com/file/d/1DQ641N5I5cWoqEa_FJ2U6QfAgh1jUgiY/view?usp=sharing</v>
      </c>
      <c r="D48" s="50" t="str">
        <f>IF('Форма сбора данных'!E49="","",CLEAN('Форма сбора данных'!E49))</f>
        <v>Проверка ВсОШ шк эт комиссией 19-20</v>
      </c>
      <c r="E48" s="50" t="str">
        <f>IF('Форма сбора данных'!F49="","",CLEAN('Форма сбора данных'!F49))</f>
        <v>https://drive.google.com/file/d/1vmWXWHiEP1IkDGTK4bAFTEWErHymxAjU/view?usp=sharing</v>
      </c>
      <c r="F48" s="50" t="str">
        <f>IF('Форма сбора данных'!G49="","",CLEAN('Форма сбора данных'!G49))</f>
        <v>Проверка ВсОШ шк эт комиссией 20-21</v>
      </c>
      <c r="G48" s="50" t="str">
        <f>IF('Форма сбора данных'!H49="","",CLEAN('Форма сбора данных'!H49))</f>
        <v>https://drive.google.com/file/d/1qSAJP5JqCr4ZyOoS3Sq7mjF3FkTnlbKV/view?usp=sharing</v>
      </c>
      <c r="H48" s="50" t="str">
        <f>IF('Форма сбора данных'!I49="","",CLEAN('Форма сбора данных'!I49))</f>
        <v>Приказ о ВПР 2020</v>
      </c>
      <c r="I48" s="50" t="str">
        <f>IF('Форма сбора данных'!J49="","",CLEAN('Форма сбора данных'!J49))</f>
        <v/>
      </c>
      <c r="J48" s="50" t="str">
        <f>IF('Форма сбора данных'!K49="","",CLEAN('Форма сбора данных'!K49))</f>
        <v/>
      </c>
      <c r="K48" s="50" t="str">
        <f>IF('Форма сбора данных'!L49="","",CLEAN('Форма сбора данных'!L49))</f>
        <v/>
      </c>
      <c r="L48" s="50" t="str">
        <f>IF('Форма сбора данных'!M49="","",CLEAN('Форма сбора данных'!M49))</f>
        <v/>
      </c>
    </row>
    <row r="49" spans="1:12" x14ac:dyDescent="0.3">
      <c r="A49" s="50">
        <v>1</v>
      </c>
      <c r="B49" s="50">
        <v>43</v>
      </c>
      <c r="C49" s="50" t="str">
        <f>IF('Форма сбора данных'!D50="","",CLEAN('Форма сбора данных'!D50))</f>
        <v>http://obrazovanie-rez.ucoz.ru/news/itogovaja_attestacija_2020_edinyj_den_sdachi_egeh_roditeljami/2020-02-25-1026</v>
      </c>
      <c r="D49" s="50" t="str">
        <f>IF('Форма сбора данных'!E50="","",CLEAN('Форма сбора данных'!E50))</f>
        <v>Итоговая аттестация Режевского городского округа 2020: «Единый день сдачи ЕГЭ родителями»</v>
      </c>
      <c r="E49" s="50" t="str">
        <f>IF('Форма сбора данных'!F50="","",CLEAN('Форма сбора данных'!F50))</f>
        <v>https://drive.google.com/file/d/1PC91_EQNMPtWaSPJBSpoMhjgs-M0eQVs/view?usp=sharing</v>
      </c>
      <c r="F49" s="50" t="str">
        <f>IF('Форма сбора данных'!G50="","",CLEAN('Форма сбора данных'!G50))</f>
        <v>ПРИКАЗ об утверждении Порядка по общественным наблюдателям</v>
      </c>
      <c r="G49" s="50" t="str">
        <f>IF('Форма сбора данных'!H50="","",CLEAN('Форма сбора данных'!H50))</f>
        <v>https://drive.google.com/file/d/1RK0otcbsOvBktUQeq0yP_VxPbLlYZRmD/view?usp=sharing</v>
      </c>
      <c r="H49" s="50" t="str">
        <f>IF('Форма сбора данных'!I50="","",CLEAN('Форма сбора данных'!I50))</f>
        <v>ВПР буклет 2 страницы</v>
      </c>
      <c r="I49" s="50" t="str">
        <f>IF('Форма сбора данных'!J50="","",CLEAN('Форма сбора данных'!J50))</f>
        <v>https://drive.google.com/file/d/1lounwTryzc-EJ0XJHFf5ggBuZd71l2UH/view?usp=sharing</v>
      </c>
      <c r="J49" s="50" t="str">
        <f>IF('Форма сбора данных'!K50="","",CLEAN('Форма сбора данных'!K50))</f>
        <v>Памятка ОГЭ 2021</v>
      </c>
      <c r="K49" s="50" t="str">
        <f>IF('Форма сбора данных'!L50="","",CLEAN('Форма сбора данных'!L50))</f>
        <v>https://drive.google.com/file/d/1gTBRF-D91pXVWZpJOiGWT1FIj-ASs8uM/view?usp=sharing</v>
      </c>
      <c r="L49" s="50" t="str">
        <f>IF('Форма сбора данных'!M50="","",CLEAN('Форма сбора данных'!M50))</f>
        <v>Памятка ЕГЭ 2021</v>
      </c>
    </row>
    <row r="50" spans="1:12" x14ac:dyDescent="0.3">
      <c r="A50" s="50">
        <v>1</v>
      </c>
      <c r="B50" s="50">
        <v>44</v>
      </c>
      <c r="C50" s="50" t="str">
        <f>IF('Форма сбора данных'!D51="","",CLEAN('Форма сбора данных'!D51))</f>
        <v>https://drive.google.com/file/d/1BIdixxCHFnJlnnfCl3dcl53BF3ZhiaQ-/view?usp=sharing</v>
      </c>
      <c r="D50" s="50" t="str">
        <f>IF('Форма сбора данных'!E51="","",CLEAN('Форма сбора данных'!E51))</f>
        <v>Анализ результатов ВПР 2018-2019 учебный год</v>
      </c>
      <c r="E50" s="50" t="str">
        <f>IF('Форма сбора данных'!F51="","",CLEAN('Форма сбора данных'!F51))</f>
        <v/>
      </c>
      <c r="F50" s="50" t="str">
        <f>IF('Форма сбора данных'!G51="","",CLEAN('Форма сбора данных'!G51))</f>
        <v/>
      </c>
      <c r="G50" s="50" t="str">
        <f>IF('Форма сбора данных'!H51="","",CLEAN('Форма сбора данных'!H51))</f>
        <v/>
      </c>
      <c r="H50" s="50" t="str">
        <f>IF('Форма сбора данных'!I51="","",CLEAN('Форма сбора данных'!I51))</f>
        <v/>
      </c>
      <c r="I50" s="50" t="str">
        <f>IF('Форма сбора данных'!J51="","",CLEAN('Форма сбора данных'!J51))</f>
        <v/>
      </c>
      <c r="J50" s="50" t="str">
        <f>IF('Форма сбора данных'!K51="","",CLEAN('Форма сбора данных'!K51))</f>
        <v/>
      </c>
      <c r="K50" s="50" t="str">
        <f>IF('Форма сбора данных'!L51="","",CLEAN('Форма сбора данных'!L51))</f>
        <v/>
      </c>
      <c r="L50" s="50" t="str">
        <f>IF('Форма сбора данных'!M51="","",CLEAN('Форма сбора данных'!M51))</f>
        <v/>
      </c>
    </row>
    <row r="51" spans="1:12" x14ac:dyDescent="0.3">
      <c r="A51" s="50">
        <v>1</v>
      </c>
      <c r="B51" s="50">
        <v>45</v>
      </c>
      <c r="C51" s="50" t="str">
        <f>IF('Форма сбора данных'!D52="","",CLEAN('Форма сбора данных'!D52))</f>
        <v>https://drive.google.com/file/d/1KP858QQuJ0M26IvWMREBE62-YliLuSZt/view?usp=sharing</v>
      </c>
      <c r="D51" s="50" t="str">
        <f>IF('Форма сбора данных'!E52="","",CLEAN('Форма сбора данных'!E52))</f>
        <v>Приказ "О порядке рассмотрения материалов представляемых ОО для награждения медалью За особые успехи в учении", 2019 год</v>
      </c>
      <c r="E51" s="50" t="str">
        <f>IF('Форма сбора данных'!F52="","",CLEAN('Форма сбора данных'!F52))</f>
        <v>https://drive.google.com/file/d/1d0Yr3mRvwoZaHJHEAzdlATOua0ZSnAR9/view?usp=sharing</v>
      </c>
      <c r="F51" s="50" t="str">
        <f>IF('Форма сбора данных'!G52="","",CLEAN('Форма сбора данных'!G52))</f>
        <v>Мероприятия по формированию позитивного отношения к объективной оценке образовательных результатов</v>
      </c>
      <c r="G51" s="50" t="str">
        <f>IF('Форма сбора данных'!H52="","",CLEAN('Форма сбора данных'!H52))</f>
        <v/>
      </c>
      <c r="H51" s="50" t="str">
        <f>IF('Форма сбора данных'!I52="","",CLEAN('Форма сбора данных'!I52))</f>
        <v/>
      </c>
      <c r="I51" s="50" t="str">
        <f>IF('Форма сбора данных'!J52="","",CLEAN('Форма сбора данных'!J52))</f>
        <v/>
      </c>
      <c r="J51" s="50" t="str">
        <f>IF('Форма сбора данных'!K52="","",CLEAN('Форма сбора данных'!K52))</f>
        <v/>
      </c>
      <c r="K51" s="50" t="str">
        <f>IF('Форма сбора данных'!L52="","",CLEAN('Форма сбора данных'!L52))</f>
        <v/>
      </c>
      <c r="L51" s="50" t="str">
        <f>IF('Форма сбора данных'!M52="","",CLEAN('Форма сбора данных'!M52))</f>
        <v/>
      </c>
    </row>
    <row r="52" spans="1:12" x14ac:dyDescent="0.3">
      <c r="A52" s="50">
        <v>1</v>
      </c>
      <c r="B52" s="50">
        <v>46</v>
      </c>
      <c r="C52" s="50" t="str">
        <f>IF('Форма сбора данных'!D53="","",CLEAN('Форма сбора данных'!D53))</f>
        <v>https://drive.google.com/file/d/14g7aKXREBeJik1yEuYaaBVmejG8HrEC9/view?usp=sharing</v>
      </c>
      <c r="D52" s="50" t="str">
        <f>IF('Форма сбора данных'!E53="","",CLEAN('Форма сбора данных'!E53))</f>
        <v>Приказ о мероприятий по оценке качества 2019-2020 учебный год</v>
      </c>
      <c r="E52" s="50" t="str">
        <f>IF('Форма сбора данных'!F53="","",CLEAN('Форма сбора данных'!F53))</f>
        <v>https://drive.google.com/file/d/1OM8CQoT5UJkeE-HVcqP-kb4yedXl4FcK/view?usp=sharing</v>
      </c>
      <c r="F52" s="50" t="str">
        <f>IF('Форма сбора данных'!G53="","",CLEAN('Форма сбора данных'!G53))</f>
        <v>График общественного наблюдения СОШ № 5 2020</v>
      </c>
      <c r="G52" s="50" t="str">
        <f>IF('Форма сбора данных'!H53="","",CLEAN('Форма сбора данных'!H53))</f>
        <v/>
      </c>
      <c r="H52" s="50" t="str">
        <f>IF('Форма сбора данных'!I53="","",CLEAN('Форма сбора данных'!I53))</f>
        <v/>
      </c>
      <c r="I52" s="50" t="str">
        <f>IF('Форма сбора данных'!J53="","",CLEAN('Форма сбора данных'!J53))</f>
        <v/>
      </c>
      <c r="J52" s="50" t="str">
        <f>IF('Форма сбора данных'!K53="","",CLEAN('Форма сбора данных'!K53))</f>
        <v/>
      </c>
      <c r="K52" s="50" t="str">
        <f>IF('Форма сбора данных'!L53="","",CLEAN('Форма сбора данных'!L53))</f>
        <v/>
      </c>
      <c r="L52" s="50" t="str">
        <f>IF('Форма сбора данных'!M53="","",CLEAN('Форма сбора данных'!M53))</f>
        <v/>
      </c>
    </row>
    <row r="53" spans="1:12" x14ac:dyDescent="0.3">
      <c r="A53" s="50">
        <v>1</v>
      </c>
      <c r="B53" s="50">
        <v>47</v>
      </c>
      <c r="C53" s="50" t="str">
        <f>IF('Форма сбора данных'!D54="","",CLEAN('Форма сбора данных'!D54))</f>
        <v>https://drive.google.com/file/d/1XmYyibx96VYFjawTrq4BJ49HACUwvTDN/view?usp=sharing</v>
      </c>
      <c r="D53" s="50" t="str">
        <f>IF('Форма сбора данных'!E54="","",CLEAN('Форма сбора данных'!E54))</f>
        <v>Приказ ВсОШ шк эт 19-20</v>
      </c>
      <c r="E53" s="50" t="str">
        <f>IF('Форма сбора данных'!F54="","",CLEAN('Форма сбора данных'!F54))</f>
        <v>https://drive.google.com/file/d/1iOufjebjUZ8cnDAwt7WskxUBc_Lky2_Q/view?usp=sharing</v>
      </c>
      <c r="F53" s="50" t="str">
        <f>IF('Форма сбора данных'!G54="","",CLEAN('Форма сбора данных'!G54))</f>
        <v>Приказ ВсОШ шк эт 20-21</v>
      </c>
      <c r="G53" s="50" t="str">
        <f>IF('Форма сбора данных'!H54="","",CLEAN('Форма сбора данных'!H54))</f>
        <v>https://drive.google.com/file/d/1pATYMoaHjl36OlnMIqoR8QxP6yul7cVV/view?usp=sharing</v>
      </c>
      <c r="H53" s="50" t="str">
        <f>IF('Форма сбора данных'!I54="","",CLEAN('Форма сбора данных'!I54))</f>
        <v>Приказ ВсОШ мун эт 20-21</v>
      </c>
      <c r="I53" s="50" t="str">
        <f>IF('Форма сбора данных'!J54="","",CLEAN('Форма сбора данных'!J54))</f>
        <v>https://drive.google.com/file/d/1WQ6IvCQoPqJc_GytgM2Qy0MJoVbM07Uo/view?usp=sharing</v>
      </c>
      <c r="J53" s="50" t="str">
        <f>IF('Форма сбора данных'!K54="","",CLEAN('Форма сбора данных'!K54))</f>
        <v>Приказ ВсОШ рег эт 19-20</v>
      </c>
      <c r="K53" s="50" t="str">
        <f>IF('Форма сбора данных'!L54="","",CLEAN('Форма сбора данных'!L54))</f>
        <v>https://drive.google.com/file/d/1mjzubvTCaX662rZHm8YF42O0RTNVD_38/view?usp=sharing</v>
      </c>
      <c r="L53" s="50" t="str">
        <f>IF('Форма сбора данных'!M54="","",CLEAN('Форма сбора данных'!M54))</f>
        <v>Приказ ВсОШ рег эт 20-21</v>
      </c>
    </row>
    <row r="54" spans="1:12" x14ac:dyDescent="0.3">
      <c r="A54" s="50">
        <v>1</v>
      </c>
      <c r="B54" s="50">
        <v>48</v>
      </c>
      <c r="C54" s="50" t="str">
        <f>IF('Форма сбора данных'!D55="","",CLEAN('Форма сбора данных'!D55))</f>
        <v/>
      </c>
      <c r="D54" s="50" t="str">
        <f>IF('Форма сбора данных'!E55="","",CLEAN('Форма сбора данных'!E55))</f>
        <v/>
      </c>
      <c r="E54" s="50" t="str">
        <f>IF('Форма сбора данных'!F55="","",CLEAN('Форма сбора данных'!F55))</f>
        <v/>
      </c>
      <c r="F54" s="50" t="str">
        <f>IF('Форма сбора данных'!G55="","",CLEAN('Форма сбора данных'!G55))</f>
        <v/>
      </c>
      <c r="G54" s="50" t="str">
        <f>IF('Форма сбора данных'!H55="","",CLEAN('Форма сбора данных'!H55))</f>
        <v/>
      </c>
      <c r="H54" s="50" t="str">
        <f>IF('Форма сбора данных'!I55="","",CLEAN('Форма сбора данных'!I55))</f>
        <v/>
      </c>
      <c r="I54" s="50" t="str">
        <f>IF('Форма сбора данных'!J55="","",CLEAN('Форма сбора данных'!J55))</f>
        <v/>
      </c>
      <c r="J54" s="50" t="str">
        <f>IF('Форма сбора данных'!K55="","",CLEAN('Форма сбора данных'!K55))</f>
        <v/>
      </c>
      <c r="K54" s="50" t="str">
        <f>IF('Форма сбора данных'!L55="","",CLEAN('Форма сбора данных'!L55))</f>
        <v/>
      </c>
      <c r="L54" s="50" t="str">
        <f>IF('Форма сбора данных'!M55="","",CLEAN('Форма сбора данных'!M55))</f>
        <v/>
      </c>
    </row>
    <row r="55" spans="1:12" x14ac:dyDescent="0.3">
      <c r="A55" s="50">
        <v>1</v>
      </c>
      <c r="B55" s="50">
        <v>49</v>
      </c>
      <c r="C55" s="50" t="str">
        <f>IF('Форма сбора данных'!D56="","",CLEAN('Форма сбора данных'!D56))</f>
        <v>https://drive.google.com/file/d/1YJsK8JhZPsub9un-J6wGMRP38zUdnOBw/view?usp=sharing</v>
      </c>
      <c r="D55" s="50" t="str">
        <f>IF('Форма сбора данных'!E56="","",CLEAN('Форма сбора данных'!E56))</f>
        <v>Тематическая проверка уровня организации и проведения ШЭ ВсОШ 2019</v>
      </c>
      <c r="E55" s="50" t="str">
        <f>IF('Форма сбора данных'!F56="","",CLEAN('Форма сбора данных'!F56))</f>
        <v>https://drive.google.com/file/d/1gjI3fPqOoHjPic3gm1mM2YXFQbhr1aXJ/view?usp=sharing</v>
      </c>
      <c r="F55" s="50" t="str">
        <f>IF('Форма сбора данных'!G56="","",CLEAN('Форма сбора данных'!G56))</f>
        <v>ПРИКАЗ УО О порядке ВПР 20-21</v>
      </c>
      <c r="G55" s="50" t="str">
        <f>IF('Форма сбора данных'!H56="","",CLEAN('Форма сбора данных'!H56))</f>
        <v/>
      </c>
      <c r="H55" s="50" t="str">
        <f>IF('Форма сбора данных'!I56="","",CLEAN('Форма сбора данных'!I56))</f>
        <v/>
      </c>
      <c r="I55" s="50" t="str">
        <f>IF('Форма сбора данных'!J56="","",CLEAN('Форма сбора данных'!J56))</f>
        <v/>
      </c>
      <c r="J55" s="50" t="str">
        <f>IF('Форма сбора данных'!K56="","",CLEAN('Форма сбора данных'!K56))</f>
        <v/>
      </c>
      <c r="K55" s="50" t="str">
        <f>IF('Форма сбора данных'!L56="","",CLEAN('Форма сбора данных'!L56))</f>
        <v/>
      </c>
      <c r="L55" s="50" t="str">
        <f>IF('Форма сбора данных'!M56="","",CLEAN('Форма сбора данных'!M56))</f>
        <v/>
      </c>
    </row>
    <row r="56" spans="1:12" x14ac:dyDescent="0.3">
      <c r="A56" s="50">
        <v>1</v>
      </c>
      <c r="B56" s="50">
        <v>50</v>
      </c>
      <c r="C56" s="50" t="str">
        <f>IF('Форма сбора данных'!D57="","",CLEAN('Форма сбора данных'!D57))</f>
        <v/>
      </c>
      <c r="D56" s="50" t="str">
        <f>IF('Форма сбора данных'!E57="","",CLEAN('Форма сбора данных'!E57))</f>
        <v/>
      </c>
      <c r="E56" s="50" t="str">
        <f>IF('Форма сбора данных'!F57="","",CLEAN('Форма сбора данных'!F57))</f>
        <v/>
      </c>
      <c r="F56" s="50" t="str">
        <f>IF('Форма сбора данных'!G57="","",CLEAN('Форма сбора данных'!G57))</f>
        <v/>
      </c>
      <c r="G56" s="50" t="str">
        <f>IF('Форма сбора данных'!H57="","",CLEAN('Форма сбора данных'!H57))</f>
        <v/>
      </c>
      <c r="H56" s="50" t="str">
        <f>IF('Форма сбора данных'!I57="","",CLEAN('Форма сбора данных'!I57))</f>
        <v/>
      </c>
      <c r="I56" s="50" t="str">
        <f>IF('Форма сбора данных'!J57="","",CLEAN('Форма сбора данных'!J57))</f>
        <v/>
      </c>
      <c r="J56" s="50" t="str">
        <f>IF('Форма сбора данных'!K57="","",CLEAN('Форма сбора данных'!K57))</f>
        <v/>
      </c>
      <c r="K56" s="50" t="str">
        <f>IF('Форма сбора данных'!L57="","",CLEAN('Форма сбора данных'!L57))</f>
        <v/>
      </c>
      <c r="L56" s="50" t="str">
        <f>IF('Форма сбора данных'!M57="","",CLEAN('Форма сбора данных'!M57))</f>
        <v/>
      </c>
    </row>
    <row r="57" spans="1:12" x14ac:dyDescent="0.3">
      <c r="A57" s="50">
        <v>1</v>
      </c>
      <c r="B57" s="50">
        <v>51</v>
      </c>
      <c r="C57" s="50" t="str">
        <f>IF('Форма сбора данных'!D58="","",CLEAN('Форма сбора данных'!D58))</f>
        <v>https://drive.google.com/file/d/1FHFI76IJwr1ecr_5LdualQIf34SIdeX2/view?usp=sharing</v>
      </c>
      <c r="D57" s="50" t="str">
        <f>IF('Форма сбора данных'!E58="","",CLEAN('Форма сбора данных'!E58))</f>
        <v>Информационная карта обеспечения объективности проведения процедур оценки качества в МБОУ СОШ № 5, 2020</v>
      </c>
      <c r="E57" s="50" t="str">
        <f>IF('Форма сбора данных'!F58="","",CLEAN('Форма сбора данных'!F58))</f>
        <v/>
      </c>
      <c r="F57" s="50" t="str">
        <f>IF('Форма сбора данных'!G58="","",CLEAN('Форма сбора данных'!G58))</f>
        <v/>
      </c>
      <c r="G57" s="50" t="str">
        <f>IF('Форма сбора данных'!H58="","",CLEAN('Форма сбора данных'!H58))</f>
        <v/>
      </c>
      <c r="H57" s="50" t="str">
        <f>IF('Форма сбора данных'!I58="","",CLEAN('Форма сбора данных'!I58))</f>
        <v/>
      </c>
      <c r="I57" s="50" t="str">
        <f>IF('Форма сбора данных'!J58="","",CLEAN('Форма сбора данных'!J58))</f>
        <v/>
      </c>
      <c r="J57" s="50" t="str">
        <f>IF('Форма сбора данных'!K58="","",CLEAN('Форма сбора данных'!K58))</f>
        <v/>
      </c>
      <c r="K57" s="50" t="str">
        <f>IF('Форма сбора данных'!L58="","",CLEAN('Форма сбора данных'!L58))</f>
        <v/>
      </c>
      <c r="L57" s="50" t="str">
        <f>IF('Форма сбора данных'!M58="","",CLEAN('Форма сбора данных'!M58))</f>
        <v/>
      </c>
    </row>
    <row r="58" spans="1:12" x14ac:dyDescent="0.3">
      <c r="A58" s="50">
        <v>1</v>
      </c>
      <c r="B58" s="50">
        <v>52</v>
      </c>
      <c r="C58" s="50" t="str">
        <f>IF('Форма сбора данных'!D59="","",CLEAN('Форма сбора данных'!D59))</f>
        <v/>
      </c>
      <c r="D58" s="50" t="str">
        <f>IF('Форма сбора данных'!E59="","",CLEAN('Форма сбора данных'!E59))</f>
        <v/>
      </c>
      <c r="E58" s="50" t="str">
        <f>IF('Форма сбора данных'!F59="","",CLEAN('Форма сбора данных'!F59))</f>
        <v/>
      </c>
      <c r="F58" s="50" t="str">
        <f>IF('Форма сбора данных'!G59="","",CLEAN('Форма сбора данных'!G59))</f>
        <v/>
      </c>
      <c r="G58" s="50" t="str">
        <f>IF('Форма сбора данных'!H59="","",CLEAN('Форма сбора данных'!H59))</f>
        <v/>
      </c>
      <c r="H58" s="50" t="str">
        <f>IF('Форма сбора данных'!I59="","",CLEAN('Форма сбора данных'!I59))</f>
        <v/>
      </c>
      <c r="I58" s="50" t="str">
        <f>IF('Форма сбора данных'!J59="","",CLEAN('Форма сбора данных'!J59))</f>
        <v/>
      </c>
      <c r="J58" s="50" t="str">
        <f>IF('Форма сбора данных'!K59="","",CLEAN('Форма сбора данных'!K59))</f>
        <v/>
      </c>
      <c r="K58" s="50" t="str">
        <f>IF('Форма сбора данных'!L59="","",CLEAN('Форма сбора данных'!L59))</f>
        <v/>
      </c>
      <c r="L58" s="50" t="str">
        <f>IF('Форма сбора данных'!M59="","",CLEAN('Форма сбора данных'!M59))</f>
        <v/>
      </c>
    </row>
    <row r="59" spans="1:12" x14ac:dyDescent="0.3">
      <c r="A59" s="50">
        <v>1</v>
      </c>
      <c r="B59" s="50">
        <v>53</v>
      </c>
      <c r="C59" s="50" t="str">
        <f>IF('Форма сбора данных'!D60="","",CLEAN('Форма сбора данных'!D60))</f>
        <v/>
      </c>
      <c r="D59" s="50" t="str">
        <f>IF('Форма сбора данных'!E60="","",CLEAN('Форма сбора данных'!E60))</f>
        <v/>
      </c>
      <c r="E59" s="50" t="str">
        <f>IF('Форма сбора данных'!F60="","",CLEAN('Форма сбора данных'!F60))</f>
        <v/>
      </c>
      <c r="F59" s="50" t="str">
        <f>IF('Форма сбора данных'!G60="","",CLEAN('Форма сбора данных'!G60))</f>
        <v/>
      </c>
      <c r="G59" s="50" t="str">
        <f>IF('Форма сбора данных'!H60="","",CLEAN('Форма сбора данных'!H60))</f>
        <v/>
      </c>
      <c r="H59" s="50" t="str">
        <f>IF('Форма сбора данных'!I60="","",CLEAN('Форма сбора данных'!I60))</f>
        <v/>
      </c>
      <c r="I59" s="50" t="str">
        <f>IF('Форма сбора данных'!J60="","",CLEAN('Форма сбора данных'!J60))</f>
        <v/>
      </c>
      <c r="J59" s="50" t="str">
        <f>IF('Форма сбора данных'!K60="","",CLEAN('Форма сбора данных'!K60))</f>
        <v/>
      </c>
      <c r="K59" s="50" t="str">
        <f>IF('Форма сбора данных'!L60="","",CLEAN('Форма сбора данных'!L60))</f>
        <v/>
      </c>
      <c r="L59" s="50" t="str">
        <f>IF('Форма сбора данных'!M60="","",CLEAN('Форма сбора данных'!M60))</f>
        <v/>
      </c>
    </row>
    <row r="60" spans="1:12" x14ac:dyDescent="0.3">
      <c r="A60" s="50">
        <v>1</v>
      </c>
      <c r="B60" s="50">
        <v>54</v>
      </c>
      <c r="C60" s="50" t="str">
        <f>IF('Форма сбора данных'!D61="","",CLEAN('Форма сбора данных'!D61))</f>
        <v/>
      </c>
      <c r="D60" s="50" t="str">
        <f>IF('Форма сбора данных'!E61="","",CLEAN('Форма сбора данных'!E61))</f>
        <v/>
      </c>
      <c r="E60" s="50" t="str">
        <f>IF('Форма сбора данных'!F61="","",CLEAN('Форма сбора данных'!F61))</f>
        <v/>
      </c>
      <c r="F60" s="50" t="str">
        <f>IF('Форма сбора данных'!G61="","",CLEAN('Форма сбора данных'!G61))</f>
        <v/>
      </c>
      <c r="G60" s="50" t="str">
        <f>IF('Форма сбора данных'!H61="","",CLEAN('Форма сбора данных'!H61))</f>
        <v/>
      </c>
      <c r="H60" s="50" t="str">
        <f>IF('Форма сбора данных'!I61="","",CLEAN('Форма сбора данных'!I61))</f>
        <v/>
      </c>
      <c r="I60" s="50" t="str">
        <f>IF('Форма сбора данных'!J61="","",CLEAN('Форма сбора данных'!J61))</f>
        <v/>
      </c>
      <c r="J60" s="50" t="str">
        <f>IF('Форма сбора данных'!K61="","",CLEAN('Форма сбора данных'!K61))</f>
        <v/>
      </c>
      <c r="K60" s="50" t="str">
        <f>IF('Форма сбора данных'!L61="","",CLEAN('Форма сбора данных'!L61))</f>
        <v/>
      </c>
      <c r="L60" s="50" t="str">
        <f>IF('Форма сбора данных'!M61="","",CLEAN('Форма сбора данных'!M61))</f>
        <v/>
      </c>
    </row>
    <row r="61" spans="1:12" x14ac:dyDescent="0.3">
      <c r="A61" s="50">
        <v>1</v>
      </c>
      <c r="B61" s="50">
        <v>55</v>
      </c>
      <c r="C61" s="50" t="str">
        <f>IF('Форма сбора данных'!D62="","",CLEAN('Форма сбора данных'!D62))</f>
        <v>https://drive.google.com/file/d/1HTKAP9wGZ9z06o0Uo1vJOrs-KR5lYx8L/view?usp=sharing</v>
      </c>
      <c r="D61" s="50" t="str">
        <f>IF('Форма сбора данных'!E62="","",CLEAN('Форма сбора данных'!E62))</f>
        <v>Муниципальная программа Режевской городской округ</v>
      </c>
      <c r="E61" s="50" t="str">
        <f>IF('Форма сбора данных'!F62="","",CLEAN('Форма сбора данных'!F62))</f>
        <v/>
      </c>
      <c r="F61" s="50" t="str">
        <f>IF('Форма сбора данных'!G62="","",CLEAN('Форма сбора данных'!G62))</f>
        <v/>
      </c>
      <c r="G61" s="50" t="str">
        <f>IF('Форма сбора данных'!H62="","",CLEAN('Форма сбора данных'!H62))</f>
        <v/>
      </c>
      <c r="H61" s="50" t="str">
        <f>IF('Форма сбора данных'!I62="","",CLEAN('Форма сбора данных'!I62))</f>
        <v/>
      </c>
      <c r="I61" s="50" t="str">
        <f>IF('Форма сбора данных'!J62="","",CLEAN('Форма сбора данных'!J62))</f>
        <v/>
      </c>
      <c r="J61" s="50" t="str">
        <f>IF('Форма сбора данных'!K62="","",CLEAN('Форма сбора данных'!K62))</f>
        <v/>
      </c>
      <c r="K61" s="50" t="str">
        <f>IF('Форма сбора данных'!L62="","",CLEAN('Форма сбора данных'!L62))</f>
        <v/>
      </c>
      <c r="L61" s="50" t="str">
        <f>IF('Форма сбора данных'!M62="","",CLEAN('Форма сбора данных'!M62))</f>
        <v/>
      </c>
    </row>
    <row r="62" spans="1:12" x14ac:dyDescent="0.3">
      <c r="A62" s="50">
        <v>1</v>
      </c>
      <c r="B62" s="50">
        <v>56</v>
      </c>
      <c r="C62" s="50" t="str">
        <f>IF('Форма сбора данных'!D63="","",CLEAN('Форма сбора данных'!D63))</f>
        <v>https://drive.google.com/file/d/1HTKAP9wGZ9z06o0Uo1vJOrs-KR5lYx8L/view?usp=sharing</v>
      </c>
      <c r="D62" s="50" t="str">
        <f>IF('Форма сбора данных'!E63="","",CLEAN('Форма сбора данных'!E63))</f>
        <v>Муниципальная программа Режевской городской округ</v>
      </c>
      <c r="E62" s="50" t="str">
        <f>IF('Форма сбора данных'!F63="","",CLEAN('Форма сбора данных'!F63))</f>
        <v/>
      </c>
      <c r="F62" s="50" t="str">
        <f>IF('Форма сбора данных'!G63="","",CLEAN('Форма сбора данных'!G63))</f>
        <v/>
      </c>
      <c r="G62" s="50" t="str">
        <f>IF('Форма сбора данных'!H63="","",CLEAN('Форма сбора данных'!H63))</f>
        <v/>
      </c>
      <c r="H62" s="50" t="str">
        <f>IF('Форма сбора данных'!I63="","",CLEAN('Форма сбора данных'!I63))</f>
        <v/>
      </c>
      <c r="I62" s="50" t="str">
        <f>IF('Форма сбора данных'!J63="","",CLEAN('Форма сбора данных'!J63))</f>
        <v/>
      </c>
      <c r="J62" s="50" t="str">
        <f>IF('Форма сбора данных'!K63="","",CLEAN('Форма сбора данных'!K63))</f>
        <v/>
      </c>
      <c r="K62" s="50" t="str">
        <f>IF('Форма сбора данных'!L63="","",CLEAN('Форма сбора данных'!L63))</f>
        <v/>
      </c>
      <c r="L62" s="50" t="str">
        <f>IF('Форма сбора данных'!M63="","",CLEAN('Форма сбора данных'!M63))</f>
        <v/>
      </c>
    </row>
    <row r="63" spans="1:12" x14ac:dyDescent="0.3">
      <c r="A63" s="50">
        <v>1</v>
      </c>
      <c r="B63" s="50">
        <v>57</v>
      </c>
      <c r="C63" s="50" t="str">
        <f>IF('Форма сбора данных'!D64="","",CLEAN('Форма сбора данных'!D64))</f>
        <v>https://drive.google.com/file/d/1HTKAP9wGZ9z06o0Uo1vJOrs-KR5lYx8L/view?usp=sharing</v>
      </c>
      <c r="D63" s="50" t="str">
        <f>IF('Форма сбора данных'!E64="","",CLEAN('Форма сбора данных'!E64))</f>
        <v>Муниципальная программа Режевской городской округ</v>
      </c>
      <c r="E63" s="50" t="str">
        <f>IF('Форма сбора данных'!F64="","",CLEAN('Форма сбора данных'!F64))</f>
        <v/>
      </c>
      <c r="F63" s="50" t="str">
        <f>IF('Форма сбора данных'!G64="","",CLEAN('Форма сбора данных'!G64))</f>
        <v/>
      </c>
      <c r="G63" s="50" t="str">
        <f>IF('Форма сбора данных'!H64="","",CLEAN('Форма сбора данных'!H64))</f>
        <v/>
      </c>
      <c r="H63" s="50" t="str">
        <f>IF('Форма сбора данных'!I64="","",CLEAN('Форма сбора данных'!I64))</f>
        <v/>
      </c>
      <c r="I63" s="50" t="str">
        <f>IF('Форма сбора данных'!J64="","",CLEAN('Форма сбора данных'!J64))</f>
        <v/>
      </c>
      <c r="J63" s="50" t="str">
        <f>IF('Форма сбора данных'!K64="","",CLEAN('Форма сбора данных'!K64))</f>
        <v/>
      </c>
      <c r="K63" s="50" t="str">
        <f>IF('Форма сбора данных'!L64="","",CLEAN('Форма сбора данных'!L64))</f>
        <v/>
      </c>
      <c r="L63" s="50" t="str">
        <f>IF('Форма сбора данных'!M64="","",CLEAN('Форма сбора данных'!M64))</f>
        <v/>
      </c>
    </row>
    <row r="64" spans="1:12" x14ac:dyDescent="0.3">
      <c r="A64" s="50">
        <v>1</v>
      </c>
      <c r="B64" s="50">
        <v>58</v>
      </c>
      <c r="C64" s="50" t="str">
        <f>IF('Форма сбора данных'!D65="","",CLEAN('Форма сбора данных'!D65))</f>
        <v>https://drive.google.com/file/d/1HTKAP9wGZ9z06o0Uo1vJOrs-KR5lYx8L/view?usp=sharing</v>
      </c>
      <c r="D64" s="50" t="str">
        <f>IF('Форма сбора данных'!E65="","",CLEAN('Форма сбора данных'!E65))</f>
        <v>Муниципальная программа Режевской городской округ</v>
      </c>
      <c r="E64" s="50" t="str">
        <f>IF('Форма сбора данных'!F65="","",CLEAN('Форма сбора данных'!F65))</f>
        <v/>
      </c>
      <c r="F64" s="50" t="str">
        <f>IF('Форма сбора данных'!G65="","",CLEAN('Форма сбора данных'!G65))</f>
        <v/>
      </c>
      <c r="G64" s="50" t="str">
        <f>IF('Форма сбора данных'!H65="","",CLEAN('Форма сбора данных'!H65))</f>
        <v/>
      </c>
      <c r="H64" s="50" t="str">
        <f>IF('Форма сбора данных'!I65="","",CLEAN('Форма сбора данных'!I65))</f>
        <v/>
      </c>
      <c r="I64" s="50" t="str">
        <f>IF('Форма сбора данных'!J65="","",CLEAN('Форма сбора данных'!J65))</f>
        <v/>
      </c>
      <c r="J64" s="50" t="str">
        <f>IF('Форма сбора данных'!K65="","",CLEAN('Форма сбора данных'!K65))</f>
        <v/>
      </c>
      <c r="K64" s="50" t="str">
        <f>IF('Форма сбора данных'!L65="","",CLEAN('Форма сбора данных'!L65))</f>
        <v/>
      </c>
      <c r="L64" s="50" t="str">
        <f>IF('Форма сбора данных'!M65="","",CLEAN('Форма сбора данных'!M65))</f>
        <v/>
      </c>
    </row>
    <row r="65" spans="1:12" x14ac:dyDescent="0.3">
      <c r="A65" s="50">
        <v>1</v>
      </c>
      <c r="B65" s="50">
        <v>59</v>
      </c>
      <c r="C65" s="50" t="str">
        <f>IF('Форма сбора данных'!D66="","",CLEAN('Форма сбора данных'!D66))</f>
        <v/>
      </c>
      <c r="D65" s="50" t="str">
        <f>IF('Форма сбора данных'!E66="","",CLEAN('Форма сбора данных'!E66))</f>
        <v/>
      </c>
      <c r="E65" s="50" t="str">
        <f>IF('Форма сбора данных'!F66="","",CLEAN('Форма сбора данных'!F66))</f>
        <v/>
      </c>
      <c r="F65" s="50" t="str">
        <f>IF('Форма сбора данных'!G66="","",CLEAN('Форма сбора данных'!G66))</f>
        <v/>
      </c>
      <c r="G65" s="50" t="str">
        <f>IF('Форма сбора данных'!H66="","",CLEAN('Форма сбора данных'!H66))</f>
        <v/>
      </c>
      <c r="H65" s="50" t="str">
        <f>IF('Форма сбора данных'!I66="","",CLEAN('Форма сбора данных'!I66))</f>
        <v/>
      </c>
      <c r="I65" s="50" t="str">
        <f>IF('Форма сбора данных'!J66="","",CLEAN('Форма сбора данных'!J66))</f>
        <v/>
      </c>
      <c r="J65" s="50" t="str">
        <f>IF('Форма сбора данных'!K66="","",CLEAN('Форма сбора данных'!K66))</f>
        <v/>
      </c>
      <c r="K65" s="50" t="str">
        <f>IF('Форма сбора данных'!L66="","",CLEAN('Форма сбора данных'!L66))</f>
        <v/>
      </c>
      <c r="L65" s="50" t="str">
        <f>IF('Форма сбора данных'!M66="","",CLEAN('Форма сбора данных'!M66))</f>
        <v/>
      </c>
    </row>
    <row r="66" spans="1:12" x14ac:dyDescent="0.3">
      <c r="A66" s="50">
        <v>1</v>
      </c>
      <c r="B66" s="50">
        <v>60</v>
      </c>
      <c r="C66" s="50" t="str">
        <f>IF('Форма сбора данных'!D67="","",CLEAN('Форма сбора данных'!D67))</f>
        <v/>
      </c>
      <c r="D66" s="50" t="str">
        <f>IF('Форма сбора данных'!E67="","",CLEAN('Форма сбора данных'!E67))</f>
        <v/>
      </c>
      <c r="E66" s="50" t="str">
        <f>IF('Форма сбора данных'!F67="","",CLEAN('Форма сбора данных'!F67))</f>
        <v/>
      </c>
      <c r="F66" s="50" t="str">
        <f>IF('Форма сбора данных'!G67="","",CLEAN('Форма сбора данных'!G67))</f>
        <v/>
      </c>
      <c r="G66" s="50" t="str">
        <f>IF('Форма сбора данных'!H67="","",CLEAN('Форма сбора данных'!H67))</f>
        <v/>
      </c>
      <c r="H66" s="50" t="str">
        <f>IF('Форма сбора данных'!I67="","",CLEAN('Форма сбора данных'!I67))</f>
        <v/>
      </c>
      <c r="I66" s="50" t="str">
        <f>IF('Форма сбора данных'!J67="","",CLEAN('Форма сбора данных'!J67))</f>
        <v/>
      </c>
      <c r="J66" s="50" t="str">
        <f>IF('Форма сбора данных'!K67="","",CLEAN('Форма сбора данных'!K67))</f>
        <v/>
      </c>
      <c r="K66" s="50" t="str">
        <f>IF('Форма сбора данных'!L67="","",CLEAN('Форма сбора данных'!L67))</f>
        <v/>
      </c>
      <c r="L66" s="50" t="str">
        <f>IF('Форма сбора данных'!M67="","",CLEAN('Форма сбора данных'!M67))</f>
        <v/>
      </c>
    </row>
    <row r="67" spans="1:12" x14ac:dyDescent="0.3">
      <c r="A67" s="50">
        <v>1</v>
      </c>
      <c r="B67" s="50">
        <v>61</v>
      </c>
      <c r="C67" s="50" t="str">
        <f>IF('Форма сбора данных'!D68="","",CLEAN('Форма сбора данных'!D68))</f>
        <v>https://drive.google.com/file/d/1HTKAP9wGZ9z06o0Uo1vJOrs-KR5lYx8L/view?usp=sharing</v>
      </c>
      <c r="D67" s="50" t="str">
        <f>IF('Форма сбора данных'!E68="","",CLEAN('Форма сбора данных'!E68))</f>
        <v>Муниципальная программа Режевской городской округ (стр. 3,27)</v>
      </c>
      <c r="E67" s="50" t="str">
        <f>IF('Форма сбора данных'!F68="","",CLEAN('Форма сбора данных'!F68))</f>
        <v/>
      </c>
      <c r="F67" s="50" t="str">
        <f>IF('Форма сбора данных'!G68="","",CLEAN('Форма сбора данных'!G68))</f>
        <v/>
      </c>
      <c r="G67" s="50" t="str">
        <f>IF('Форма сбора данных'!H68="","",CLEAN('Форма сбора данных'!H68))</f>
        <v/>
      </c>
      <c r="H67" s="50" t="str">
        <f>IF('Форма сбора данных'!I68="","",CLEAN('Форма сбора данных'!I68))</f>
        <v/>
      </c>
      <c r="I67" s="50" t="str">
        <f>IF('Форма сбора данных'!J68="","",CLEAN('Форма сбора данных'!J68))</f>
        <v/>
      </c>
      <c r="J67" s="50" t="str">
        <f>IF('Форма сбора данных'!K68="","",CLEAN('Форма сбора данных'!K68))</f>
        <v/>
      </c>
      <c r="K67" s="50" t="str">
        <f>IF('Форма сбора данных'!L68="","",CLEAN('Форма сбора данных'!L68))</f>
        <v/>
      </c>
      <c r="L67" s="50" t="str">
        <f>IF('Форма сбора данных'!M68="","",CLEAN('Форма сбора данных'!M68))</f>
        <v/>
      </c>
    </row>
    <row r="68" spans="1:12" x14ac:dyDescent="0.3">
      <c r="A68" s="50">
        <v>1</v>
      </c>
      <c r="B68" s="50">
        <v>62</v>
      </c>
      <c r="C68" s="50" t="str">
        <f>IF('Форма сбора данных'!D69="","",CLEAN('Форма сбора данных'!D69))</f>
        <v>https://drive.google.com/file/d/1HTKAP9wGZ9z06o0Uo1vJOrs-KR5lYx8L/view?usp=sharing</v>
      </c>
      <c r="D68" s="50" t="str">
        <f>IF('Форма сбора данных'!E69="","",CLEAN('Форма сбора данных'!E69))</f>
        <v>Муниципальная программа Режевской городской округ (стр. 3,27)</v>
      </c>
      <c r="E68" s="50" t="str">
        <f>IF('Форма сбора данных'!F69="","",CLEAN('Форма сбора данных'!F69))</f>
        <v/>
      </c>
      <c r="F68" s="50" t="str">
        <f>IF('Форма сбора данных'!G69="","",CLEAN('Форма сбора данных'!G69))</f>
        <v/>
      </c>
      <c r="G68" s="50" t="str">
        <f>IF('Форма сбора данных'!H69="","",CLEAN('Форма сбора данных'!H69))</f>
        <v/>
      </c>
      <c r="H68" s="50" t="str">
        <f>IF('Форма сбора данных'!I69="","",CLEAN('Форма сбора данных'!I69))</f>
        <v/>
      </c>
      <c r="I68" s="50" t="str">
        <f>IF('Форма сбора данных'!J69="","",CLEAN('Форма сбора данных'!J69))</f>
        <v/>
      </c>
      <c r="J68" s="50" t="str">
        <f>IF('Форма сбора данных'!K69="","",CLEAN('Форма сбора данных'!K69))</f>
        <v/>
      </c>
      <c r="K68" s="50" t="str">
        <f>IF('Форма сбора данных'!L69="","",CLEAN('Форма сбора данных'!L69))</f>
        <v/>
      </c>
      <c r="L68" s="50" t="str">
        <f>IF('Форма сбора данных'!M69="","",CLEAN('Форма сбора данных'!M69))</f>
        <v/>
      </c>
    </row>
    <row r="69" spans="1:12" x14ac:dyDescent="0.3">
      <c r="A69" s="50">
        <v>1</v>
      </c>
      <c r="B69" s="50">
        <v>63</v>
      </c>
      <c r="C69" s="50" t="str">
        <f>IF('Форма сбора данных'!D70="","",CLEAN('Форма сбора данных'!D70))</f>
        <v>https://drive.google.com/file/d/1HTKAP9wGZ9z06o0Uo1vJOrs-KR5lYx8L/view?usp=sharing</v>
      </c>
      <c r="D69" s="50" t="str">
        <f>IF('Форма сбора данных'!E70="","",CLEAN('Форма сбора данных'!E70))</f>
        <v>Муниципальная программа Режевской городской округ (стр. 3,27)</v>
      </c>
      <c r="E69" s="50" t="str">
        <f>IF('Форма сбора данных'!F70="","",CLEAN('Форма сбора данных'!F70))</f>
        <v/>
      </c>
      <c r="F69" s="50" t="str">
        <f>IF('Форма сбора данных'!G70="","",CLEAN('Форма сбора данных'!G70))</f>
        <v/>
      </c>
      <c r="G69" s="50" t="str">
        <f>IF('Форма сбора данных'!H70="","",CLEAN('Форма сбора данных'!H70))</f>
        <v/>
      </c>
      <c r="H69" s="50" t="str">
        <f>IF('Форма сбора данных'!I70="","",CLEAN('Форма сбора данных'!I70))</f>
        <v/>
      </c>
      <c r="I69" s="50" t="str">
        <f>IF('Форма сбора данных'!J70="","",CLEAN('Форма сбора данных'!J70))</f>
        <v/>
      </c>
      <c r="J69" s="50" t="str">
        <f>IF('Форма сбора данных'!K70="","",CLEAN('Форма сбора данных'!K70))</f>
        <v/>
      </c>
      <c r="K69" s="50" t="str">
        <f>IF('Форма сбора данных'!L70="","",CLEAN('Форма сбора данных'!L70))</f>
        <v/>
      </c>
      <c r="L69" s="50" t="str">
        <f>IF('Форма сбора данных'!M70="","",CLEAN('Форма сбора данных'!M70))</f>
        <v/>
      </c>
    </row>
    <row r="70" spans="1:12" x14ac:dyDescent="0.3">
      <c r="A70" s="50">
        <v>1</v>
      </c>
      <c r="B70" s="50">
        <v>64</v>
      </c>
      <c r="C70" s="50" t="str">
        <f>IF('Форма сбора данных'!D71="","",CLEAN('Форма сбора данных'!D71))</f>
        <v/>
      </c>
      <c r="D70" s="50" t="str">
        <f>IF('Форма сбора данных'!E71="","",CLEAN('Форма сбора данных'!E71))</f>
        <v/>
      </c>
      <c r="E70" s="50" t="str">
        <f>IF('Форма сбора данных'!F71="","",CLEAN('Форма сбора данных'!F71))</f>
        <v/>
      </c>
      <c r="F70" s="50" t="str">
        <f>IF('Форма сбора данных'!G71="","",CLEAN('Форма сбора данных'!G71))</f>
        <v/>
      </c>
      <c r="G70" s="50" t="str">
        <f>IF('Форма сбора данных'!H71="","",CLEAN('Форма сбора данных'!H71))</f>
        <v/>
      </c>
      <c r="H70" s="50" t="str">
        <f>IF('Форма сбора данных'!I71="","",CLEAN('Форма сбора данных'!I71))</f>
        <v/>
      </c>
      <c r="I70" s="50" t="str">
        <f>IF('Форма сбора данных'!J71="","",CLEAN('Форма сбора данных'!J71))</f>
        <v/>
      </c>
      <c r="J70" s="50" t="str">
        <f>IF('Форма сбора данных'!K71="","",CLEAN('Форма сбора данных'!K71))</f>
        <v/>
      </c>
      <c r="K70" s="50" t="str">
        <f>IF('Форма сбора данных'!L71="","",CLEAN('Форма сбора данных'!L71))</f>
        <v/>
      </c>
      <c r="L70" s="50" t="str">
        <f>IF('Форма сбора данных'!M71="","",CLEAN('Форма сбора данных'!M71))</f>
        <v/>
      </c>
    </row>
    <row r="71" spans="1:12" x14ac:dyDescent="0.3">
      <c r="A71" s="50">
        <v>1</v>
      </c>
      <c r="B71" s="50">
        <v>65</v>
      </c>
      <c r="C71" s="50" t="str">
        <f>IF('Форма сбора данных'!D72="","",CLEAN('Форма сбора данных'!D72))</f>
        <v>https://drive.google.com/file/d/1HTKAP9wGZ9z06o0Uo1vJOrs-KR5lYx8L/view?usp=sharing</v>
      </c>
      <c r="D71" s="50" t="str">
        <f>IF('Форма сбора данных'!E72="","",CLEAN('Форма сбора данных'!E72))</f>
        <v>Муниципальная программа Режевской городской округ (стр. 4)</v>
      </c>
      <c r="E71" s="50" t="str">
        <f>IF('Форма сбора данных'!F72="","",CLEAN('Форма сбора данных'!F72))</f>
        <v>https://drive.google.com/file/d/15nDuib4o8toDtLS0bIiWkw_ARbH0_Zny/view?usp=sharing</v>
      </c>
      <c r="F71" s="50" t="str">
        <f>IF('Форма сбора данных'!G72="","",CLEAN('Форма сбора данных'!G72))</f>
        <v>Мероприятия по повышению качества образования - приказ, дорожная карта</v>
      </c>
      <c r="G71" s="50" t="str">
        <f>IF('Форма сбора данных'!H72="","",CLEAN('Форма сбора данных'!H72))</f>
        <v>https://drive.google.com/file/d/1u6Y3FycXjmvfrblS8FRfAdIb0TLlhDl-/view?usp=sharing</v>
      </c>
      <c r="H71" s="50" t="str">
        <f>IF('Форма сбора данных'!I72="","",CLEAN('Форма сбора данных'!I72))</f>
        <v>Приказ УО 01.09.2020 196/1/01-07 Методы сбора и обработки информации УО РГО и Приложение</v>
      </c>
      <c r="I71" s="50" t="str">
        <f>IF('Форма сбора данных'!J72="","",CLEAN('Форма сбора данных'!J72))</f>
        <v/>
      </c>
      <c r="J71" s="50" t="str">
        <f>IF('Форма сбора данных'!K72="","",CLEAN('Форма сбора данных'!K72))</f>
        <v/>
      </c>
      <c r="K71" s="50" t="str">
        <f>IF('Форма сбора данных'!L72="","",CLEAN('Форма сбора данных'!L72))</f>
        <v/>
      </c>
      <c r="L71" s="50" t="str">
        <f>IF('Форма сбора данных'!M72="","",CLEAN('Форма сбора данных'!M72))</f>
        <v/>
      </c>
    </row>
    <row r="72" spans="1:12" x14ac:dyDescent="0.3">
      <c r="A72" s="50">
        <v>1</v>
      </c>
      <c r="B72" s="50">
        <v>66</v>
      </c>
      <c r="C72" s="50" t="str">
        <f>IF('Форма сбора данных'!D73="","",CLEAN('Форма сбора данных'!D73))</f>
        <v/>
      </c>
      <c r="D72" s="50" t="str">
        <f>IF('Форма сбора данных'!E73="","",CLEAN('Форма сбора данных'!E73))</f>
        <v/>
      </c>
      <c r="E72" s="50" t="str">
        <f>IF('Форма сбора данных'!F73="","",CLEAN('Форма сбора данных'!F73))</f>
        <v/>
      </c>
      <c r="F72" s="50" t="str">
        <f>IF('Форма сбора данных'!G73="","",CLEAN('Форма сбора данных'!G73))</f>
        <v/>
      </c>
      <c r="G72" s="50" t="str">
        <f>IF('Форма сбора данных'!H73="","",CLEAN('Форма сбора данных'!H73))</f>
        <v/>
      </c>
      <c r="H72" s="50" t="str">
        <f>IF('Форма сбора данных'!I73="","",CLEAN('Форма сбора данных'!I73))</f>
        <v/>
      </c>
      <c r="I72" s="50" t="str">
        <f>IF('Форма сбора данных'!J73="","",CLEAN('Форма сбора данных'!J73))</f>
        <v/>
      </c>
      <c r="J72" s="50" t="str">
        <f>IF('Форма сбора данных'!K73="","",CLEAN('Форма сбора данных'!K73))</f>
        <v/>
      </c>
      <c r="K72" s="50" t="str">
        <f>IF('Форма сбора данных'!L73="","",CLEAN('Форма сбора данных'!L73))</f>
        <v/>
      </c>
      <c r="L72" s="50" t="str">
        <f>IF('Форма сбора данных'!M73="","",CLEAN('Форма сбора данных'!M73))</f>
        <v/>
      </c>
    </row>
    <row r="73" spans="1:12" x14ac:dyDescent="0.3">
      <c r="A73" s="50">
        <v>1</v>
      </c>
      <c r="B73" s="50">
        <v>67</v>
      </c>
      <c r="C73" s="50" t="str">
        <f>IF('Форма сбора данных'!D74="","",CLEAN('Форма сбора данных'!D74))</f>
        <v/>
      </c>
      <c r="D73" s="50" t="str">
        <f>IF('Форма сбора данных'!E74="","",CLEAN('Форма сбора данных'!E74))</f>
        <v/>
      </c>
      <c r="E73" s="50" t="str">
        <f>IF('Форма сбора данных'!F74="","",CLEAN('Форма сбора данных'!F74))</f>
        <v/>
      </c>
      <c r="F73" s="50" t="str">
        <f>IF('Форма сбора данных'!G74="","",CLEAN('Форма сбора данных'!G74))</f>
        <v/>
      </c>
      <c r="G73" s="50" t="str">
        <f>IF('Форма сбора данных'!H74="","",CLEAN('Форма сбора данных'!H74))</f>
        <v/>
      </c>
      <c r="H73" s="50" t="str">
        <f>IF('Форма сбора данных'!I74="","",CLEAN('Форма сбора данных'!I74))</f>
        <v/>
      </c>
      <c r="I73" s="50" t="str">
        <f>IF('Форма сбора данных'!J74="","",CLEAN('Форма сбора данных'!J74))</f>
        <v/>
      </c>
      <c r="J73" s="50" t="str">
        <f>IF('Форма сбора данных'!K74="","",CLEAN('Форма сбора данных'!K74))</f>
        <v/>
      </c>
      <c r="K73" s="50" t="str">
        <f>IF('Форма сбора данных'!L74="","",CLEAN('Форма сбора данных'!L74))</f>
        <v/>
      </c>
      <c r="L73" s="50" t="str">
        <f>IF('Форма сбора данных'!M74="","",CLEAN('Форма сбора данных'!M74))</f>
        <v/>
      </c>
    </row>
    <row r="74" spans="1:12" x14ac:dyDescent="0.3">
      <c r="A74" s="50">
        <v>1</v>
      </c>
      <c r="B74" s="50">
        <v>68</v>
      </c>
      <c r="C74" s="50" t="str">
        <f>IF('Форма сбора данных'!D75="","",CLEAN('Форма сбора данных'!D75))</f>
        <v>https://drive.google.com/file/d/1HTKAP9wGZ9z06o0Uo1vJOrs-KR5lYx8L/view?usp=sharing</v>
      </c>
      <c r="D74" s="50" t="str">
        <f>IF('Форма сбора данных'!E75="","",CLEAN('Форма сбора данных'!E75))</f>
        <v>Муниципальная программа Режевской городской округ (стр. 27-30)</v>
      </c>
      <c r="E74" s="50" t="str">
        <f>IF('Форма сбора данных'!F75="","",CLEAN('Форма сбора данных'!F75))</f>
        <v/>
      </c>
      <c r="F74" s="50" t="str">
        <f>IF('Форма сбора данных'!G75="","",CLEAN('Форма сбора данных'!G75))</f>
        <v/>
      </c>
      <c r="G74" s="50" t="str">
        <f>IF('Форма сбора данных'!H75="","",CLEAN('Форма сбора данных'!H75))</f>
        <v/>
      </c>
      <c r="H74" s="50" t="str">
        <f>IF('Форма сбора данных'!I75="","",CLEAN('Форма сбора данных'!I75))</f>
        <v/>
      </c>
      <c r="I74" s="50" t="str">
        <f>IF('Форма сбора данных'!J75="","",CLEAN('Форма сбора данных'!J75))</f>
        <v/>
      </c>
      <c r="J74" s="50" t="str">
        <f>IF('Форма сбора данных'!K75="","",CLEAN('Форма сбора данных'!K75))</f>
        <v/>
      </c>
      <c r="K74" s="50" t="str">
        <f>IF('Форма сбора данных'!L75="","",CLEAN('Форма сбора данных'!L75))</f>
        <v/>
      </c>
      <c r="L74" s="50" t="str">
        <f>IF('Форма сбора данных'!M75="","",CLEAN('Форма сбора данных'!M75))</f>
        <v/>
      </c>
    </row>
    <row r="75" spans="1:12" x14ac:dyDescent="0.3">
      <c r="A75" s="50">
        <v>1</v>
      </c>
      <c r="B75" s="50">
        <v>69</v>
      </c>
      <c r="C75" s="50" t="str">
        <f>IF('Форма сбора данных'!D76="","",CLEAN('Форма сбора данных'!D76))</f>
        <v>https://drive.google.com/file/d/1HTKAP9wGZ9z06o0Uo1vJOrs-KR5lYx8L/view?usp=sharing</v>
      </c>
      <c r="D75" s="50" t="str">
        <f>IF('Форма сбора данных'!E76="","",CLEAN('Форма сбора данных'!E76))</f>
        <v>Муниципальная программа Режевской городской округ (стр. 27-30)</v>
      </c>
      <c r="E75" s="50" t="str">
        <f>IF('Форма сбора данных'!F76="","",CLEAN('Форма сбора данных'!F76))</f>
        <v/>
      </c>
      <c r="F75" s="50" t="str">
        <f>IF('Форма сбора данных'!G76="","",CLEAN('Форма сбора данных'!G76))</f>
        <v/>
      </c>
      <c r="G75" s="50" t="str">
        <f>IF('Форма сбора данных'!H76="","",CLEAN('Форма сбора данных'!H76))</f>
        <v/>
      </c>
      <c r="H75" s="50" t="str">
        <f>IF('Форма сбора данных'!I76="","",CLEAN('Форма сбора данных'!I76))</f>
        <v/>
      </c>
      <c r="I75" s="50" t="str">
        <f>IF('Форма сбора данных'!J76="","",CLEAN('Форма сбора данных'!J76))</f>
        <v/>
      </c>
      <c r="J75" s="50" t="str">
        <f>IF('Форма сбора данных'!K76="","",CLEAN('Форма сбора данных'!K76))</f>
        <v/>
      </c>
      <c r="K75" s="50" t="str">
        <f>IF('Форма сбора данных'!L76="","",CLEAN('Форма сбора данных'!L76))</f>
        <v/>
      </c>
      <c r="L75" s="50" t="str">
        <f>IF('Форма сбора данных'!M76="","",CLEAN('Форма сбора данных'!M76))</f>
        <v/>
      </c>
    </row>
    <row r="76" spans="1:12" x14ac:dyDescent="0.3">
      <c r="A76" s="50">
        <v>1</v>
      </c>
      <c r="B76" s="50">
        <v>70</v>
      </c>
      <c r="C76" s="50" t="str">
        <f>IF('Форма сбора данных'!D77="","",CLEAN('Форма сбора данных'!D77))</f>
        <v>https://drive.google.com/file/d/1HTKAP9wGZ9z06o0Uo1vJOrs-KR5lYx8L/view?usp=sharing</v>
      </c>
      <c r="D76" s="50" t="str">
        <f>IF('Форма сбора данных'!E77="","",CLEAN('Форма сбора данных'!E77))</f>
        <v>Муниципальная программа Режевской городской округ (стр. 27-30)</v>
      </c>
      <c r="E76" s="50" t="str">
        <f>IF('Форма сбора данных'!F77="","",CLEAN('Форма сбора данных'!F77))</f>
        <v/>
      </c>
      <c r="F76" s="50" t="str">
        <f>IF('Форма сбора данных'!G77="","",CLEAN('Форма сбора данных'!G77))</f>
        <v/>
      </c>
      <c r="G76" s="50" t="str">
        <f>IF('Форма сбора данных'!H77="","",CLEAN('Форма сбора данных'!H77))</f>
        <v/>
      </c>
      <c r="H76" s="50" t="str">
        <f>IF('Форма сбора данных'!I77="","",CLEAN('Форма сбора данных'!I77))</f>
        <v/>
      </c>
      <c r="I76" s="50" t="str">
        <f>IF('Форма сбора данных'!J77="","",CLEAN('Форма сбора данных'!J77))</f>
        <v/>
      </c>
      <c r="J76" s="50" t="str">
        <f>IF('Форма сбора данных'!K77="","",CLEAN('Форма сбора данных'!K77))</f>
        <v/>
      </c>
      <c r="K76" s="50" t="str">
        <f>IF('Форма сбора данных'!L77="","",CLEAN('Форма сбора данных'!L77))</f>
        <v/>
      </c>
      <c r="L76" s="50" t="str">
        <f>IF('Форма сбора данных'!M77="","",CLEAN('Форма сбора данных'!M77))</f>
        <v/>
      </c>
    </row>
    <row r="77" spans="1:12" x14ac:dyDescent="0.3">
      <c r="A77" s="50">
        <v>1</v>
      </c>
      <c r="B77" s="50">
        <v>71</v>
      </c>
      <c r="C77" s="50" t="str">
        <f>IF('Форма сбора данных'!D78="","",CLEAN('Форма сбора данных'!D78))</f>
        <v/>
      </c>
      <c r="D77" s="50" t="str">
        <f>IF('Форма сбора данных'!E78="","",CLEAN('Форма сбора данных'!E78))</f>
        <v/>
      </c>
      <c r="E77" s="50" t="str">
        <f>IF('Форма сбора данных'!F78="","",CLEAN('Форма сбора данных'!F78))</f>
        <v/>
      </c>
      <c r="F77" s="50" t="str">
        <f>IF('Форма сбора данных'!G78="","",CLEAN('Форма сбора данных'!G78))</f>
        <v/>
      </c>
      <c r="G77" s="50" t="str">
        <f>IF('Форма сбора данных'!H78="","",CLEAN('Форма сбора данных'!H78))</f>
        <v/>
      </c>
      <c r="H77" s="50" t="str">
        <f>IF('Форма сбора данных'!I78="","",CLEAN('Форма сбора данных'!I78))</f>
        <v/>
      </c>
      <c r="I77" s="50" t="str">
        <f>IF('Форма сбора данных'!J78="","",CLEAN('Форма сбора данных'!J78))</f>
        <v/>
      </c>
      <c r="J77" s="50" t="str">
        <f>IF('Форма сбора данных'!K78="","",CLEAN('Форма сбора данных'!K78))</f>
        <v/>
      </c>
      <c r="K77" s="50" t="str">
        <f>IF('Форма сбора данных'!L78="","",CLEAN('Форма сбора данных'!L78))</f>
        <v/>
      </c>
      <c r="L77" s="50" t="str">
        <f>IF('Форма сбора данных'!M78="","",CLEAN('Форма сбора данных'!M78))</f>
        <v/>
      </c>
    </row>
    <row r="78" spans="1:12" x14ac:dyDescent="0.3">
      <c r="A78" s="50">
        <v>1</v>
      </c>
      <c r="B78" s="50">
        <v>72</v>
      </c>
      <c r="C78" s="50" t="str">
        <f>IF('Форма сбора данных'!D79="","",CLEAN('Форма сбора данных'!D79))</f>
        <v/>
      </c>
      <c r="D78" s="50" t="str">
        <f>IF('Форма сбора данных'!E79="","",CLEAN('Форма сбора данных'!E79))</f>
        <v/>
      </c>
      <c r="E78" s="50" t="str">
        <f>IF('Форма сбора данных'!F79="","",CLEAN('Форма сбора данных'!F79))</f>
        <v/>
      </c>
      <c r="F78" s="50" t="str">
        <f>IF('Форма сбора данных'!G79="","",CLEAN('Форма сбора данных'!G79))</f>
        <v/>
      </c>
      <c r="G78" s="50" t="str">
        <f>IF('Форма сбора данных'!H79="","",CLEAN('Форма сбора данных'!H79))</f>
        <v/>
      </c>
      <c r="H78" s="50" t="str">
        <f>IF('Форма сбора данных'!I79="","",CLEAN('Форма сбора данных'!I79))</f>
        <v/>
      </c>
      <c r="I78" s="50" t="str">
        <f>IF('Форма сбора данных'!J79="","",CLEAN('Форма сбора данных'!J79))</f>
        <v/>
      </c>
      <c r="J78" s="50" t="str">
        <f>IF('Форма сбора данных'!K79="","",CLEAN('Форма сбора данных'!K79))</f>
        <v/>
      </c>
      <c r="K78" s="50" t="str">
        <f>IF('Форма сбора данных'!L79="","",CLEAN('Форма сбора данных'!L79))</f>
        <v/>
      </c>
      <c r="L78" s="50" t="str">
        <f>IF('Форма сбора данных'!M79="","",CLEAN('Форма сбора данных'!M79))</f>
        <v/>
      </c>
    </row>
    <row r="79" spans="1:12" x14ac:dyDescent="0.3">
      <c r="A79" s="50">
        <v>1</v>
      </c>
      <c r="B79" s="50">
        <v>73</v>
      </c>
      <c r="C79" s="50" t="str">
        <f>IF('Форма сбора данных'!D80="","",CLEAN('Форма сбора данных'!D80))</f>
        <v>https://drive.google.com/file/d/16mxUGd2FJ3Dyw-GHUXOLepdGg3W76Vzb/view?usp=sharing</v>
      </c>
      <c r="D79" s="50" t="str">
        <f>IF('Форма сбора данных'!E80="","",CLEAN('Форма сбора данных'!E80))</f>
        <v>Анализ результатов муниципальной программы на 2019-2024 годы (стр. 22-28)</v>
      </c>
      <c r="E79" s="50" t="str">
        <f>IF('Форма сбора данных'!F80="","",CLEAN('Форма сбора данных'!F80))</f>
        <v/>
      </c>
      <c r="F79" s="50" t="str">
        <f>IF('Форма сбора данных'!G80="","",CLEAN('Форма сбора данных'!G80))</f>
        <v/>
      </c>
      <c r="G79" s="50" t="str">
        <f>IF('Форма сбора данных'!H80="","",CLEAN('Форма сбора данных'!H80))</f>
        <v/>
      </c>
      <c r="H79" s="50" t="str">
        <f>IF('Форма сбора данных'!I80="","",CLEAN('Форма сбора данных'!I80))</f>
        <v/>
      </c>
      <c r="I79" s="50" t="str">
        <f>IF('Форма сбора данных'!J80="","",CLEAN('Форма сбора данных'!J80))</f>
        <v/>
      </c>
      <c r="J79" s="50" t="str">
        <f>IF('Форма сбора данных'!K80="","",CLEAN('Форма сбора данных'!K80))</f>
        <v/>
      </c>
      <c r="K79" s="50" t="str">
        <f>IF('Форма сбора данных'!L80="","",CLEAN('Форма сбора данных'!L80))</f>
        <v/>
      </c>
      <c r="L79" s="50" t="str">
        <f>IF('Форма сбора данных'!M80="","",CLEAN('Форма сбора данных'!M80))</f>
        <v/>
      </c>
    </row>
    <row r="80" spans="1:12" x14ac:dyDescent="0.3">
      <c r="A80" s="50">
        <v>1</v>
      </c>
      <c r="B80" s="50">
        <v>74</v>
      </c>
      <c r="C80" s="50" t="str">
        <f>IF('Форма сбора данных'!D81="","",CLEAN('Форма сбора данных'!D81))</f>
        <v>https://drive.google.com/file/d/16mxUGd2FJ3Dyw-GHUXOLepdGg3W76Vzb/view?usp=sharing</v>
      </c>
      <c r="D80" s="50" t="str">
        <f>IF('Форма сбора данных'!E81="","",CLEAN('Форма сбора данных'!E81))</f>
        <v>Анализ результатов муниципальной программы на 2019-2024 годы (стр. 22-28)</v>
      </c>
      <c r="E80" s="50" t="str">
        <f>IF('Форма сбора данных'!F81="","",CLEAN('Форма сбора данных'!F81))</f>
        <v/>
      </c>
      <c r="F80" s="50" t="str">
        <f>IF('Форма сбора данных'!G81="","",CLEAN('Форма сбора данных'!G81))</f>
        <v/>
      </c>
      <c r="G80" s="50" t="str">
        <f>IF('Форма сбора данных'!H81="","",CLEAN('Форма сбора данных'!H81))</f>
        <v/>
      </c>
      <c r="H80" s="50" t="str">
        <f>IF('Форма сбора данных'!I81="","",CLEAN('Форма сбора данных'!I81))</f>
        <v/>
      </c>
      <c r="I80" s="50" t="str">
        <f>IF('Форма сбора данных'!J81="","",CLEAN('Форма сбора данных'!J81))</f>
        <v/>
      </c>
      <c r="J80" s="50" t="str">
        <f>IF('Форма сбора данных'!K81="","",CLEAN('Форма сбора данных'!K81))</f>
        <v/>
      </c>
      <c r="K80" s="50" t="str">
        <f>IF('Форма сбора данных'!L81="","",CLEAN('Форма сбора данных'!L81))</f>
        <v/>
      </c>
      <c r="L80" s="50" t="str">
        <f>IF('Форма сбора данных'!M81="","",CLEAN('Форма сбора данных'!M81))</f>
        <v/>
      </c>
    </row>
    <row r="81" spans="1:12" x14ac:dyDescent="0.3">
      <c r="A81" s="50">
        <v>1</v>
      </c>
      <c r="B81" s="50">
        <v>75</v>
      </c>
      <c r="C81" s="50" t="str">
        <f>IF('Форма сбора данных'!D82="","",CLEAN('Форма сбора данных'!D82))</f>
        <v>https://drive.google.com/file/d/16mxUGd2FJ3Dyw-GHUXOLepdGg3W76Vzb/view?usp=sharing</v>
      </c>
      <c r="D81" s="50" t="str">
        <f>IF('Форма сбора данных'!E82="","",CLEAN('Форма сбора данных'!E82))</f>
        <v>Анализ результатов муниципальной программы на 2019-2024 годы (стр. 22-28)</v>
      </c>
      <c r="E81" s="50" t="str">
        <f>IF('Форма сбора данных'!F82="","",CLEAN('Форма сбора данных'!F82))</f>
        <v/>
      </c>
      <c r="F81" s="50" t="str">
        <f>IF('Форма сбора данных'!G82="","",CLEAN('Форма сбора данных'!G82))</f>
        <v/>
      </c>
      <c r="G81" s="50" t="str">
        <f>IF('Форма сбора данных'!H82="","",CLEAN('Форма сбора данных'!H82))</f>
        <v/>
      </c>
      <c r="H81" s="50" t="str">
        <f>IF('Форма сбора данных'!I82="","",CLEAN('Форма сбора данных'!I82))</f>
        <v/>
      </c>
      <c r="I81" s="50" t="str">
        <f>IF('Форма сбора данных'!J82="","",CLEAN('Форма сбора данных'!J82))</f>
        <v/>
      </c>
      <c r="J81" s="50" t="str">
        <f>IF('Форма сбора данных'!K82="","",CLEAN('Форма сбора данных'!K82))</f>
        <v/>
      </c>
      <c r="K81" s="50" t="str">
        <f>IF('Форма сбора данных'!L82="","",CLEAN('Форма сбора данных'!L82))</f>
        <v/>
      </c>
      <c r="L81" s="50" t="str">
        <f>IF('Форма сбора данных'!M82="","",CLEAN('Форма сбора данных'!M82))</f>
        <v/>
      </c>
    </row>
    <row r="82" spans="1:12" x14ac:dyDescent="0.3">
      <c r="A82" s="50">
        <v>1</v>
      </c>
      <c r="B82" s="50">
        <v>76</v>
      </c>
      <c r="C82" s="50" t="str">
        <f>IF('Форма сбора данных'!D83="","",CLEAN('Форма сбора данных'!D83))</f>
        <v/>
      </c>
      <c r="D82" s="50" t="str">
        <f>IF('Форма сбора данных'!E83="","",CLEAN('Форма сбора данных'!E83))</f>
        <v/>
      </c>
      <c r="E82" s="50" t="str">
        <f>IF('Форма сбора данных'!F83="","",CLEAN('Форма сбора данных'!F83))</f>
        <v/>
      </c>
      <c r="F82" s="50" t="str">
        <f>IF('Форма сбора данных'!G83="","",CLEAN('Форма сбора данных'!G83))</f>
        <v/>
      </c>
      <c r="G82" s="50" t="str">
        <f>IF('Форма сбора данных'!H83="","",CLEAN('Форма сбора данных'!H83))</f>
        <v/>
      </c>
      <c r="H82" s="50" t="str">
        <f>IF('Форма сбора данных'!I83="","",CLEAN('Форма сбора данных'!I83))</f>
        <v/>
      </c>
      <c r="I82" s="50" t="str">
        <f>IF('Форма сбора данных'!J83="","",CLEAN('Форма сбора данных'!J83))</f>
        <v/>
      </c>
      <c r="J82" s="50" t="str">
        <f>IF('Форма сбора данных'!K83="","",CLEAN('Форма сбора данных'!K83))</f>
        <v/>
      </c>
      <c r="K82" s="50" t="str">
        <f>IF('Форма сбора данных'!L83="","",CLEAN('Форма сбора данных'!L83))</f>
        <v/>
      </c>
      <c r="L82" s="50" t="str">
        <f>IF('Форма сбора данных'!M83="","",CLEAN('Форма сбора данных'!M83))</f>
        <v/>
      </c>
    </row>
    <row r="83" spans="1:12" x14ac:dyDescent="0.3">
      <c r="A83" s="50">
        <v>1</v>
      </c>
      <c r="B83" s="50">
        <v>77</v>
      </c>
      <c r="C83" s="50" t="str">
        <f>IF('Форма сбора данных'!D84="","",CLEAN('Форма сбора данных'!D84))</f>
        <v>https://drive.google.com/file/d/16AsdLrwOKFqo_rQE_TVl5zVjaV3vZI1Y/view?usp=sharing</v>
      </c>
      <c r="D83" s="50" t="str">
        <f>IF('Форма сбора данных'!E84="","",CLEAN('Форма сбора данных'!E84))</f>
        <v>Письмо УО 2020, Адресные рекомендации по результатам анализа муниципальной программы на 2019-2024 годы</v>
      </c>
      <c r="E83" s="50" t="str">
        <f>IF('Форма сбора данных'!F84="","",CLEAN('Форма сбора данных'!F84))</f>
        <v>https://drive.google.com/file/d/1RT99b4_smXlM-8SNWvFldm9wbILpJVMb/view?usp=sharing</v>
      </c>
      <c r="F83" s="50" t="str">
        <f>IF('Форма сбора данных'!G84="","",CLEAN('Форма сбора данных'!G84))</f>
        <v>Адресные рекомендации по результатам анализа муниципальной программы на 2019-2024 годы</v>
      </c>
      <c r="G83" s="50" t="str">
        <f>IF('Форма сбора данных'!H84="","",CLEAN('Форма сбора данных'!H84))</f>
        <v/>
      </c>
      <c r="H83" s="50" t="str">
        <f>IF('Форма сбора данных'!I84="","",CLEAN('Форма сбора данных'!I84))</f>
        <v/>
      </c>
      <c r="I83" s="50" t="str">
        <f>IF('Форма сбора данных'!J84="","",CLEAN('Форма сбора данных'!J84))</f>
        <v/>
      </c>
      <c r="J83" s="50" t="str">
        <f>IF('Форма сбора данных'!K84="","",CLEAN('Форма сбора данных'!K84))</f>
        <v/>
      </c>
      <c r="K83" s="50" t="str">
        <f>IF('Форма сбора данных'!L84="","",CLEAN('Форма сбора данных'!L84))</f>
        <v/>
      </c>
      <c r="L83" s="50" t="str">
        <f>IF('Форма сбора данных'!M84="","",CLEAN('Форма сбора данных'!M84))</f>
        <v/>
      </c>
    </row>
    <row r="84" spans="1:12" x14ac:dyDescent="0.3">
      <c r="A84" s="50">
        <v>1</v>
      </c>
      <c r="B84" s="50">
        <v>78</v>
      </c>
      <c r="C84" s="50" t="str">
        <f>IF('Форма сбора данных'!D85="","",CLEAN('Форма сбора данных'!D85))</f>
        <v>https://drive.google.com/file/d/16AsdLrwOKFqo_rQE_TVl5zVjaV3vZI1Y/view?usp=sharing</v>
      </c>
      <c r="D84" s="50" t="str">
        <f>IF('Форма сбора данных'!E85="","",CLEAN('Форма сбора данных'!E85))</f>
        <v>Письмо УО 2020, Адресные рекомендации по результатам анализа муниципальной программы на 2019-2024 годы</v>
      </c>
      <c r="E84" s="50" t="str">
        <f>IF('Форма сбора данных'!F85="","",CLEAN('Форма сбора данных'!F85))</f>
        <v>https://drive.google.com/file/d/1RT99b4_smXlM-8SNWvFldm9wbILpJVMb/view?usp=sharing</v>
      </c>
      <c r="F84" s="50" t="str">
        <f>IF('Форма сбора данных'!G85="","",CLEAN('Форма сбора данных'!G85))</f>
        <v>Адресные рекомендации по результатам анализа муниципальной программы на 2019-2024 годы</v>
      </c>
      <c r="G84" s="50" t="str">
        <f>IF('Форма сбора данных'!H85="","",CLEAN('Форма сбора данных'!H85))</f>
        <v/>
      </c>
      <c r="H84" s="50" t="str">
        <f>IF('Форма сбора данных'!I85="","",CLEAN('Форма сбора данных'!I85))</f>
        <v/>
      </c>
      <c r="I84" s="50" t="str">
        <f>IF('Форма сбора данных'!J85="","",CLEAN('Форма сбора данных'!J85))</f>
        <v/>
      </c>
      <c r="J84" s="50" t="str">
        <f>IF('Форма сбора данных'!K85="","",CLEAN('Форма сбора данных'!K85))</f>
        <v/>
      </c>
      <c r="K84" s="50" t="str">
        <f>IF('Форма сбора данных'!L85="","",CLEAN('Форма сбора данных'!L85))</f>
        <v/>
      </c>
      <c r="L84" s="50" t="str">
        <f>IF('Форма сбора данных'!M85="","",CLEAN('Форма сбора данных'!M85))</f>
        <v/>
      </c>
    </row>
    <row r="85" spans="1:12" x14ac:dyDescent="0.3">
      <c r="A85" s="50">
        <v>1</v>
      </c>
      <c r="B85" s="50">
        <v>79</v>
      </c>
      <c r="C85" s="50" t="str">
        <f>IF('Форма сбора данных'!D86="","",CLEAN('Форма сбора данных'!D86))</f>
        <v>http://drive.google.com/file/d/1QhJMIe5c0h8mY_qZGppHKMIvLL9pGsLi/view?usp=sharing</v>
      </c>
      <c r="D85" s="50" t="str">
        <f>IF('Форма сбора данных'!E86="","",CLEAN('Форма сбора данных'!E86))</f>
        <v>Методические материалы для педагогов и руководителей образовательных организаций</v>
      </c>
      <c r="E85" s="50" t="str">
        <f>IF('Форма сбора данных'!F86="","",CLEAN('Форма сбора данных'!F86))</f>
        <v>http://obrazovanie-rez.ucoz.ru/_ld/12/1232_wW9.pdf</v>
      </c>
      <c r="F85" s="50" t="str">
        <f>IF('Форма сбора данных'!G86="","",CLEAN('Форма сбора данных'!G86))</f>
        <v>Письмо Министерства инвестиций и развития Свердловской области от 02.04.2021 № 19-01-81/2376 " О проведении образовательного мероприятия "Муниципальный инвестиционный дйджест" и успешном внедрении практик платформы "Смартека"</v>
      </c>
      <c r="G85" s="50" t="str">
        <f>IF('Форма сбора данных'!H86="","",CLEAN('Форма сбора данных'!H86))</f>
        <v>http://obrazovanie-rez.ucoz.ru/load/0-0-0-1328-20</v>
      </c>
      <c r="H85" s="50" t="str">
        <f>IF('Форма сбора данных'!I86="","",CLEAN('Форма сбора данных'!I86))</f>
        <v>Работа секции в рамках педагогических чтений по теме "Педагогические инструменты для работы с неуспевающими и одаренными детьми" (из опыта работы МБОУ СОШ № 5)</v>
      </c>
      <c r="I85" s="50" t="str">
        <f>IF('Форма сбора данных'!J86="","",CLEAN('Форма сбора данных'!J86))</f>
        <v>https://yadi.sk/i/bJx18cMNflCJlw</v>
      </c>
      <c r="J85" s="50" t="str">
        <f>IF('Форма сбора данных'!K86="","",CLEAN('Форма сбора данных'!K86))</f>
        <v>Организация обучения КПК «Школьная неспешность: трудности в обучении» (Романова О.В., доцент кафедры «Управления в образовании» НТФ ГАОУ ДПО СО «ИРО», кандидат филологических наук)</v>
      </c>
      <c r="K85" s="50" t="str">
        <f>IF('Форма сбора данных'!L86="","",CLEAN('Форма сбора данных'!L86))</f>
        <v>https://vk.com/obrazovanie_rez?w=wall-59504320_1739</v>
      </c>
      <c r="L85" s="50" t="str">
        <f>IF('Форма сбора данных'!M86="","",CLEAN('Форма сбора данных'!M86))</f>
        <v>Организация и проведение семинара для педагогов и руководителей ОО по повышению качества образования (Иванов С.А., кан. пед. наук, зав. кафедрой проектного управления в системе образования ГАОУ ДПО СО «ИРО»</v>
      </c>
    </row>
    <row r="86" spans="1:12" x14ac:dyDescent="0.3">
      <c r="A86" s="50">
        <v>1</v>
      </c>
      <c r="B86" s="50">
        <v>80</v>
      </c>
      <c r="C86" s="50" t="str">
        <f>IF('Форма сбора данных'!D87="","",CLEAN('Форма сбора данных'!D87))</f>
        <v/>
      </c>
      <c r="D86" s="50" t="str">
        <f>IF('Форма сбора данных'!E87="","",CLEAN('Форма сбора данных'!E87))</f>
        <v/>
      </c>
      <c r="E86" s="50" t="str">
        <f>IF('Форма сбора данных'!F87="","",CLEAN('Форма сбора данных'!F87))</f>
        <v/>
      </c>
      <c r="F86" s="50" t="str">
        <f>IF('Форма сбора данных'!G87="","",CLEAN('Форма сбора данных'!G87))</f>
        <v/>
      </c>
      <c r="G86" s="50" t="str">
        <f>IF('Форма сбора данных'!H87="","",CLEAN('Форма сбора данных'!H87))</f>
        <v/>
      </c>
      <c r="H86" s="50" t="str">
        <f>IF('Форма сбора данных'!I87="","",CLEAN('Форма сбора данных'!I87))</f>
        <v/>
      </c>
      <c r="I86" s="50" t="str">
        <f>IF('Форма сбора данных'!J87="","",CLEAN('Форма сбора данных'!J87))</f>
        <v/>
      </c>
      <c r="J86" s="50" t="str">
        <f>IF('Форма сбора данных'!K87="","",CLEAN('Форма сбора данных'!K87))</f>
        <v/>
      </c>
      <c r="K86" s="50" t="str">
        <f>IF('Форма сбора данных'!L87="","",CLEAN('Форма сбора данных'!L87))</f>
        <v/>
      </c>
      <c r="L86" s="50" t="str">
        <f>IF('Форма сбора данных'!M87="","",CLEAN('Форма сбора данных'!M87))</f>
        <v/>
      </c>
    </row>
    <row r="87" spans="1:12" x14ac:dyDescent="0.3">
      <c r="A87" s="50">
        <v>1</v>
      </c>
      <c r="B87" s="50">
        <v>81</v>
      </c>
      <c r="C87" s="50" t="str">
        <f>IF('Форма сбора данных'!D88="","",CLEAN('Форма сбора данных'!D88))</f>
        <v>https://drive.google.com/file/d/15nDuib4o8toDtLS0bIiWkw_ARbH0_Zny/view?usp=sharing</v>
      </c>
      <c r="D87" s="50" t="str">
        <f>IF('Форма сбора данных'!E88="","",CLEAN('Форма сбора данных'!E88))</f>
        <v>Мероприятия по повышению качества образования - приказ, дорожная карта</v>
      </c>
      <c r="E87" s="50" t="str">
        <f>IF('Форма сбора данных'!F88="","",CLEAN('Форма сбора данных'!F88))</f>
        <v>https://drive.google.com/file/d/1xalbil3JPbvp-y9xaVAmHCA4QWziqYY0/view?usp=sharing</v>
      </c>
      <c r="F87" s="50" t="str">
        <f>IF('Форма сбора данных'!G88="","",CLEAN('Форма сбора данных'!G88))</f>
        <v>Мероприятия муниципальной программы на 2019-2024 годы</v>
      </c>
      <c r="G87" s="50" t="str">
        <f>IF('Форма сбора данных'!H88="","",CLEAN('Форма сбора данных'!H88))</f>
        <v/>
      </c>
      <c r="H87" s="50" t="str">
        <f>IF('Форма сбора данных'!I88="","",CLEAN('Форма сбора данных'!I88))</f>
        <v/>
      </c>
      <c r="I87" s="50" t="str">
        <f>IF('Форма сбора данных'!J88="","",CLEAN('Форма сбора данных'!J88))</f>
        <v/>
      </c>
      <c r="J87" s="50" t="str">
        <f>IF('Форма сбора данных'!K88="","",CLEAN('Форма сбора данных'!K88))</f>
        <v/>
      </c>
      <c r="K87" s="50" t="str">
        <f>IF('Форма сбора данных'!L88="","",CLEAN('Форма сбора данных'!L88))</f>
        <v/>
      </c>
      <c r="L87" s="50" t="str">
        <f>IF('Форма сбора данных'!M88="","",CLEAN('Форма сбора данных'!M88))</f>
        <v/>
      </c>
    </row>
    <row r="88" spans="1:12" x14ac:dyDescent="0.3">
      <c r="A88" s="50">
        <v>1</v>
      </c>
      <c r="B88" s="50">
        <v>82</v>
      </c>
      <c r="C88" s="50" t="str">
        <f>IF('Форма сбора данных'!D89="","",CLEAN('Форма сбора данных'!D89))</f>
        <v>https://drive.google.com/file/d/1HTKAP9wGZ9z06o0Uo1vJOrs-KR5lYx8L/view?usp=sharing</v>
      </c>
      <c r="D88" s="50" t="str">
        <f>IF('Форма сбора данных'!E89="","",CLEAN('Форма сбора данных'!E89))</f>
        <v>Муниципальная программа Режевской городской округ (стр. 31-42)</v>
      </c>
      <c r="E88" s="50" t="str">
        <f>IF('Форма сбора данных'!F89="","",CLEAN('Форма сбора данных'!F89))</f>
        <v/>
      </c>
      <c r="F88" s="50" t="str">
        <f>IF('Форма сбора данных'!G89="","",CLEAN('Форма сбора данных'!G89))</f>
        <v/>
      </c>
      <c r="G88" s="50" t="str">
        <f>IF('Форма сбора данных'!H89="","",CLEAN('Форма сбора данных'!H89))</f>
        <v/>
      </c>
      <c r="H88" s="50" t="str">
        <f>IF('Форма сбора данных'!I89="","",CLEAN('Форма сбора данных'!I89))</f>
        <v/>
      </c>
      <c r="I88" s="50" t="str">
        <f>IF('Форма сбора данных'!J89="","",CLEAN('Форма сбора данных'!J89))</f>
        <v/>
      </c>
      <c r="J88" s="50" t="str">
        <f>IF('Форма сбора данных'!K89="","",CLEAN('Форма сбора данных'!K89))</f>
        <v/>
      </c>
      <c r="K88" s="50" t="str">
        <f>IF('Форма сбора данных'!L89="","",CLEAN('Форма сбора данных'!L89))</f>
        <v/>
      </c>
      <c r="L88" s="50" t="str">
        <f>IF('Форма сбора данных'!M89="","",CLEAN('Форма сбора данных'!M89))</f>
        <v/>
      </c>
    </row>
    <row r="89" spans="1:12" x14ac:dyDescent="0.3">
      <c r="A89" s="50">
        <v>1</v>
      </c>
      <c r="B89" s="50">
        <v>83</v>
      </c>
      <c r="C89" s="50" t="str">
        <f>IF('Форма сбора данных'!D90="","",CLEAN('Форма сбора данных'!D90))</f>
        <v>https://drive.google.com/file/d/1xalbil3JPbvp-y9xaVAmHCA4QWziqYY0/view?usp=sharing</v>
      </c>
      <c r="D89" s="50" t="str">
        <f>IF('Форма сбора данных'!E90="","",CLEAN('Форма сбора данных'!E90))</f>
        <v>Мероприятия муниципальной программы на 2019-2024 годы</v>
      </c>
      <c r="E89" s="50" t="str">
        <f>IF('Форма сбора данных'!F90="","",CLEAN('Форма сбора данных'!F90))</f>
        <v/>
      </c>
      <c r="F89" s="50" t="str">
        <f>IF('Форма сбора данных'!G90="","",CLEAN('Форма сбора данных'!G90))</f>
        <v/>
      </c>
      <c r="G89" s="50" t="str">
        <f>IF('Форма сбора данных'!H90="","",CLEAN('Форма сбора данных'!H90))</f>
        <v/>
      </c>
      <c r="H89" s="50" t="str">
        <f>IF('Форма сбора данных'!I90="","",CLEAN('Форма сбора данных'!I90))</f>
        <v/>
      </c>
      <c r="I89" s="50" t="str">
        <f>IF('Форма сбора данных'!J90="","",CLEAN('Форма сбора данных'!J90))</f>
        <v/>
      </c>
      <c r="J89" s="50" t="str">
        <f>IF('Форма сбора данных'!K90="","",CLEAN('Форма сбора данных'!K90))</f>
        <v/>
      </c>
      <c r="K89" s="50" t="str">
        <f>IF('Форма сбора данных'!L90="","",CLEAN('Форма сбора данных'!L90))</f>
        <v/>
      </c>
      <c r="L89" s="50" t="str">
        <f>IF('Форма сбора данных'!M90="","",CLEAN('Форма сбора данных'!M90))</f>
        <v/>
      </c>
    </row>
    <row r="90" spans="1:12" x14ac:dyDescent="0.3">
      <c r="A90" s="50">
        <v>1</v>
      </c>
      <c r="B90" s="50">
        <v>84</v>
      </c>
      <c r="C90" s="50" t="str">
        <f>IF('Форма сбора данных'!D91="","",CLEAN('Форма сбора данных'!D91))</f>
        <v>https://drive.google.com/file/d/1HTKAP9wGZ9z06o0Uo1vJOrs-KR5lYx8L/view?usp=sharing</v>
      </c>
      <c r="D90" s="50" t="str">
        <f>IF('Форма сбора данных'!E91="","",CLEAN('Форма сбора данных'!E91))</f>
        <v>Муниципальная программа Режевской городской округ (стр. 31-42)</v>
      </c>
      <c r="E90" s="50" t="str">
        <f>IF('Форма сбора данных'!F91="","",CLEAN('Форма сбора данных'!F91))</f>
        <v>https://drive.google.com/file/d/1RT99b4_smXlM-8SNWvFldm9wbILpJVMb/view?usp=sharing</v>
      </c>
      <c r="F90" s="50" t="str">
        <f>IF('Форма сбора данных'!G91="","",CLEAN('Форма сбора данных'!G91))</f>
        <v>Адресные рекомендации по результатам анализа муниципальной программы на 2019-2024 годы</v>
      </c>
      <c r="G90" s="50" t="str">
        <f>IF('Форма сбора данных'!H91="","",CLEAN('Форма сбора данных'!H91))</f>
        <v/>
      </c>
      <c r="H90" s="50" t="str">
        <f>IF('Форма сбора данных'!I91="","",CLEAN('Форма сбора данных'!I91))</f>
        <v/>
      </c>
      <c r="I90" s="50" t="str">
        <f>IF('Форма сбора данных'!J91="","",CLEAN('Форма сбора данных'!J91))</f>
        <v/>
      </c>
      <c r="J90" s="50" t="str">
        <f>IF('Форма сбора данных'!K91="","",CLEAN('Форма сбора данных'!K91))</f>
        <v/>
      </c>
      <c r="K90" s="50" t="str">
        <f>IF('Форма сбора данных'!L91="","",CLEAN('Форма сбора данных'!L91))</f>
        <v/>
      </c>
      <c r="L90" s="50" t="str">
        <f>IF('Форма сбора данных'!M91="","",CLEAN('Форма сбора данных'!M91))</f>
        <v/>
      </c>
    </row>
    <row r="91" spans="1:12" x14ac:dyDescent="0.3">
      <c r="A91" s="50">
        <v>1</v>
      </c>
      <c r="B91" s="50">
        <v>85</v>
      </c>
      <c r="C91" s="50" t="str">
        <f>IF('Форма сбора данных'!D92="","",CLEAN('Форма сбора данных'!D92))</f>
        <v/>
      </c>
      <c r="D91" s="50" t="str">
        <f>IF('Форма сбора данных'!E92="","",CLEAN('Форма сбора данных'!E92))</f>
        <v/>
      </c>
      <c r="E91" s="50" t="str">
        <f>IF('Форма сбора данных'!F92="","",CLEAN('Форма сбора данных'!F92))</f>
        <v/>
      </c>
      <c r="F91" s="50" t="str">
        <f>IF('Форма сбора данных'!G92="","",CLEAN('Форма сбора данных'!G92))</f>
        <v/>
      </c>
      <c r="G91" s="50" t="str">
        <f>IF('Форма сбора данных'!H92="","",CLEAN('Форма сбора данных'!H92))</f>
        <v/>
      </c>
      <c r="H91" s="50" t="str">
        <f>IF('Форма сбора данных'!I92="","",CLEAN('Форма сбора данных'!I92))</f>
        <v/>
      </c>
      <c r="I91" s="50" t="str">
        <f>IF('Форма сбора данных'!J92="","",CLEAN('Форма сбора данных'!J92))</f>
        <v/>
      </c>
      <c r="J91" s="50" t="str">
        <f>IF('Форма сбора данных'!K92="","",CLEAN('Форма сбора данных'!K92))</f>
        <v/>
      </c>
      <c r="K91" s="50" t="str">
        <f>IF('Форма сбора данных'!L92="","",CLEAN('Форма сбора данных'!L92))</f>
        <v/>
      </c>
      <c r="L91" s="50" t="str">
        <f>IF('Форма сбора данных'!M92="","",CLEAN('Форма сбора данных'!M92))</f>
        <v/>
      </c>
    </row>
    <row r="92" spans="1:12" x14ac:dyDescent="0.3">
      <c r="A92" s="50">
        <v>1</v>
      </c>
      <c r="B92" s="50">
        <v>86</v>
      </c>
      <c r="C92" s="50" t="str">
        <f>IF('Форма сбора данных'!D93="","",CLEAN('Форма сбора данных'!D93))</f>
        <v>https://drive.google.com/file/d/14qvqToSKWdT3C6hywqqFlSD7i0dUldYY/view?usp=sharing</v>
      </c>
      <c r="D92" s="50" t="str">
        <f>IF('Форма сбора данных'!E93="","",CLEAN('Форма сбора данных'!E93))</f>
        <v>Управленческие решения по повышению качества образования в ОУ на 2018-2020</v>
      </c>
      <c r="E92" s="50" t="str">
        <f>IF('Форма сбора данных'!F93="","",CLEAN('Форма сбора данных'!F93))</f>
        <v>https://drive.google.com/file/d/1HTKAP9wGZ9z06o0Uo1vJOrs-KR5lYx8L/view?usp=sharing</v>
      </c>
      <c r="F92" s="50" t="str">
        <f>IF('Форма сбора данных'!G93="","",CLEAN('Форма сбора данных'!G93))</f>
        <v>Муниципальная программа Режевской городской округ (стр. 35-38)</v>
      </c>
      <c r="G92" s="50" t="str">
        <f>IF('Форма сбора данных'!H93="","",CLEAN('Форма сбора данных'!H93))</f>
        <v/>
      </c>
      <c r="H92" s="50" t="str">
        <f>IF('Форма сбора данных'!I93="","",CLEAN('Форма сбора данных'!I93))</f>
        <v/>
      </c>
      <c r="I92" s="50" t="str">
        <f>IF('Форма сбора данных'!J93="","",CLEAN('Форма сбора данных'!J93))</f>
        <v/>
      </c>
      <c r="J92" s="50" t="str">
        <f>IF('Форма сбора данных'!K93="","",CLEAN('Форма сбора данных'!K93))</f>
        <v/>
      </c>
      <c r="K92" s="50" t="str">
        <f>IF('Форма сбора данных'!L93="","",CLEAN('Форма сбора данных'!L93))</f>
        <v/>
      </c>
      <c r="L92" s="50" t="str">
        <f>IF('Форма сбора данных'!M93="","",CLEAN('Форма сбора данных'!M93))</f>
        <v/>
      </c>
    </row>
    <row r="93" spans="1:12" x14ac:dyDescent="0.3">
      <c r="A93" s="50">
        <v>1</v>
      </c>
      <c r="B93" s="50">
        <v>87</v>
      </c>
      <c r="C93" s="50" t="str">
        <f>IF('Форма сбора данных'!D94="","",CLEAN('Форма сбора данных'!D94))</f>
        <v/>
      </c>
      <c r="D93" s="50" t="str">
        <f>IF('Форма сбора данных'!E94="","",CLEAN('Форма сбора данных'!E94))</f>
        <v/>
      </c>
      <c r="E93" s="50" t="str">
        <f>IF('Форма сбора данных'!F94="","",CLEAN('Форма сбора данных'!F94))</f>
        <v/>
      </c>
      <c r="F93" s="50" t="str">
        <f>IF('Форма сбора данных'!G94="","",CLEAN('Форма сбора данных'!G94))</f>
        <v/>
      </c>
      <c r="G93" s="50" t="str">
        <f>IF('Форма сбора данных'!H94="","",CLEAN('Форма сбора данных'!H94))</f>
        <v/>
      </c>
      <c r="H93" s="50" t="str">
        <f>IF('Форма сбора данных'!I94="","",CLEAN('Форма сбора данных'!I94))</f>
        <v/>
      </c>
      <c r="I93" s="50" t="str">
        <f>IF('Форма сбора данных'!J94="","",CLEAN('Форма сбора данных'!J94))</f>
        <v/>
      </c>
      <c r="J93" s="50" t="str">
        <f>IF('Форма сбора данных'!K94="","",CLEAN('Форма сбора данных'!K94))</f>
        <v/>
      </c>
      <c r="K93" s="50" t="str">
        <f>IF('Форма сбора данных'!L94="","",CLEAN('Форма сбора данных'!L94))</f>
        <v/>
      </c>
      <c r="L93" s="50" t="str">
        <f>IF('Форма сбора данных'!M94="","",CLEAN('Форма сбора данных'!M94))</f>
        <v/>
      </c>
    </row>
    <row r="94" spans="1:12" x14ac:dyDescent="0.3">
      <c r="A94" s="50">
        <v>1</v>
      </c>
      <c r="B94" s="50">
        <v>88</v>
      </c>
      <c r="C94" s="50" t="str">
        <f>IF('Форма сбора данных'!D95="","",CLEAN('Форма сбора данных'!D95))</f>
        <v>https://drive.google.com/file/d/14qvqToSKWdT3C6hywqqFlSD7i0dUldYY/view?usp=sharing</v>
      </c>
      <c r="D94" s="50" t="str">
        <f>IF('Форма сбора данных'!E95="","",CLEAN('Форма сбора данных'!E95))</f>
        <v>Управленческие решения по повышению качества образования в ОУ на 2018-2020</v>
      </c>
      <c r="E94" s="50" t="str">
        <f>IF('Форма сбора данных'!F95="","",CLEAN('Форма сбора данных'!F95))</f>
        <v/>
      </c>
      <c r="F94" s="50" t="str">
        <f>IF('Форма сбора данных'!G95="","",CLEAN('Форма сбора данных'!G95))</f>
        <v/>
      </c>
      <c r="G94" s="50" t="str">
        <f>IF('Форма сбора данных'!H95="","",CLEAN('Форма сбора данных'!H95))</f>
        <v/>
      </c>
      <c r="H94" s="50" t="str">
        <f>IF('Форма сбора данных'!I95="","",CLEAN('Форма сбора данных'!I95))</f>
        <v/>
      </c>
      <c r="I94" s="50" t="str">
        <f>IF('Форма сбора данных'!J95="","",CLEAN('Форма сбора данных'!J95))</f>
        <v/>
      </c>
      <c r="J94" s="50" t="str">
        <f>IF('Форма сбора данных'!K95="","",CLEAN('Форма сбора данных'!K95))</f>
        <v/>
      </c>
      <c r="K94" s="50" t="str">
        <f>IF('Форма сбора данных'!L95="","",CLEAN('Форма сбора данных'!L95))</f>
        <v/>
      </c>
      <c r="L94" s="50" t="str">
        <f>IF('Форма сбора данных'!M95="","",CLEAN('Форма сбора данных'!M95))</f>
        <v/>
      </c>
    </row>
    <row r="95" spans="1:12" x14ac:dyDescent="0.3">
      <c r="A95" s="50">
        <v>1</v>
      </c>
      <c r="B95" s="50">
        <v>89</v>
      </c>
      <c r="C95" s="50" t="str">
        <f>IF('Форма сбора данных'!D96="","",CLEAN('Форма сбора данных'!D96))</f>
        <v/>
      </c>
      <c r="D95" s="50" t="str">
        <f>IF('Форма сбора данных'!E96="","",CLEAN('Форма сбора данных'!E96))</f>
        <v/>
      </c>
      <c r="E95" s="50" t="str">
        <f>IF('Форма сбора данных'!F96="","",CLEAN('Форма сбора данных'!F96))</f>
        <v/>
      </c>
      <c r="F95" s="50" t="str">
        <f>IF('Форма сбора данных'!G96="","",CLEAN('Форма сбора данных'!G96))</f>
        <v/>
      </c>
      <c r="G95" s="50" t="str">
        <f>IF('Форма сбора данных'!H96="","",CLEAN('Форма сбора данных'!H96))</f>
        <v/>
      </c>
      <c r="H95" s="50" t="str">
        <f>IF('Форма сбора данных'!I96="","",CLEAN('Форма сбора данных'!I96))</f>
        <v/>
      </c>
      <c r="I95" s="50" t="str">
        <f>IF('Форма сбора данных'!J96="","",CLEAN('Форма сбора данных'!J96))</f>
        <v/>
      </c>
      <c r="J95" s="50" t="str">
        <f>IF('Форма сбора данных'!K96="","",CLEAN('Форма сбора данных'!K96))</f>
        <v/>
      </c>
      <c r="K95" s="50" t="str">
        <f>IF('Форма сбора данных'!L96="","",CLEAN('Форма сбора данных'!L96))</f>
        <v/>
      </c>
      <c r="L95" s="50" t="str">
        <f>IF('Форма сбора данных'!M96="","",CLEAN('Форма сбора данных'!M96))</f>
        <v/>
      </c>
    </row>
    <row r="96" spans="1:12" x14ac:dyDescent="0.3">
      <c r="A96" s="50">
        <v>1</v>
      </c>
      <c r="B96" s="50">
        <v>90</v>
      </c>
      <c r="C96" s="50" t="str">
        <f>IF('Форма сбора данных'!D97="","",CLEAN('Форма сбора данных'!D97))</f>
        <v/>
      </c>
      <c r="D96" s="50" t="str">
        <f>IF('Форма сбора данных'!E97="","",CLEAN('Форма сбора данных'!E97))</f>
        <v/>
      </c>
      <c r="E96" s="50" t="str">
        <f>IF('Форма сбора данных'!F97="","",CLEAN('Форма сбора данных'!F97))</f>
        <v/>
      </c>
      <c r="F96" s="50" t="str">
        <f>IF('Форма сбора данных'!G97="","",CLEAN('Форма сбора данных'!G97))</f>
        <v/>
      </c>
      <c r="G96" s="50" t="str">
        <f>IF('Форма сбора данных'!H97="","",CLEAN('Форма сбора данных'!H97))</f>
        <v/>
      </c>
      <c r="H96" s="50" t="str">
        <f>IF('Форма сбора данных'!I97="","",CLEAN('Форма сбора данных'!I97))</f>
        <v/>
      </c>
      <c r="I96" s="50" t="str">
        <f>IF('Форма сбора данных'!J97="","",CLEAN('Форма сбора данных'!J97))</f>
        <v/>
      </c>
      <c r="J96" s="50" t="str">
        <f>IF('Форма сбора данных'!K97="","",CLEAN('Форма сбора данных'!K97))</f>
        <v/>
      </c>
      <c r="K96" s="50" t="str">
        <f>IF('Форма сбора данных'!L97="","",CLEAN('Форма сбора данных'!L97))</f>
        <v/>
      </c>
      <c r="L96" s="50" t="str">
        <f>IF('Форма сбора данных'!M97="","",CLEAN('Форма сбора данных'!M97))</f>
        <v/>
      </c>
    </row>
    <row r="97" spans="1:12" x14ac:dyDescent="0.3">
      <c r="A97" s="50">
        <v>1</v>
      </c>
      <c r="B97" s="50">
        <v>91</v>
      </c>
      <c r="C97" s="50" t="str">
        <f>IF('Форма сбора данных'!D98="","",CLEAN('Форма сбора данных'!D98))</f>
        <v/>
      </c>
      <c r="D97" s="50" t="str">
        <f>IF('Форма сбора данных'!E98="","",CLEAN('Форма сбора данных'!E98))</f>
        <v/>
      </c>
      <c r="E97" s="50" t="str">
        <f>IF('Форма сбора данных'!F98="","",CLEAN('Форма сбора данных'!F98))</f>
        <v/>
      </c>
      <c r="F97" s="50" t="str">
        <f>IF('Форма сбора данных'!G98="","",CLEAN('Форма сбора данных'!G98))</f>
        <v/>
      </c>
      <c r="G97" s="50" t="str">
        <f>IF('Форма сбора данных'!H98="","",CLEAN('Форма сбора данных'!H98))</f>
        <v/>
      </c>
      <c r="H97" s="50" t="str">
        <f>IF('Форма сбора данных'!I98="","",CLEAN('Форма сбора данных'!I98))</f>
        <v/>
      </c>
      <c r="I97" s="50" t="str">
        <f>IF('Форма сбора данных'!J98="","",CLEAN('Форма сбора данных'!J98))</f>
        <v/>
      </c>
      <c r="J97" s="50" t="str">
        <f>IF('Форма сбора данных'!K98="","",CLEAN('Форма сбора данных'!K98))</f>
        <v/>
      </c>
      <c r="K97" s="50" t="str">
        <f>IF('Форма сбора данных'!L98="","",CLEAN('Форма сбора данных'!L98))</f>
        <v/>
      </c>
      <c r="L97" s="50" t="str">
        <f>IF('Форма сбора данных'!M98="","",CLEAN('Форма сбора данных'!M98))</f>
        <v/>
      </c>
    </row>
    <row r="98" spans="1:12" x14ac:dyDescent="0.3">
      <c r="A98" s="50">
        <v>1</v>
      </c>
      <c r="B98" s="50">
        <v>92</v>
      </c>
      <c r="C98" s="50" t="str">
        <f>IF('Форма сбора данных'!D99="","",CLEAN('Форма сбора данных'!D99))</f>
        <v>http://obrazovanie-rez.ucoz.ru/polozhenie_1.doc</v>
      </c>
      <c r="D98" s="50" t="str">
        <f>IF('Форма сбора данных'!E99="","",CLEAN('Форма сбора данных'!E99))</f>
        <v>Решение от 18.05.2016 № 37 "Об утверждении Положения об Управлении образования Администрации Режевского городского округа"</v>
      </c>
      <c r="E98" s="50" t="str">
        <f>IF('Форма сбора данных'!F99="","",CLEAN('Форма сбора данных'!F99))</f>
        <v>http://obrazovanie-rez.ucoz.ru/load/0-0-0-1032-20</v>
      </c>
      <c r="F98" s="50" t="str">
        <f>IF('Форма сбора данных'!G99="","",CLEAN('Форма сбора данных'!G99))</f>
        <v>Приказ Управления образования Администрации Режевского городского округа "Об организации и проведении школьного этапа Всероссийской олимпиады школьников на территории Режевского городского округа в 2020/2021 учебном году" от 10.09.2020 № 204/1/01-07</v>
      </c>
      <c r="G98" s="50" t="str">
        <f>IF('Форма сбора данных'!H99="","",CLEAN('Форма сбора данных'!H99))</f>
        <v>http://obrazovanie-rez.ucoz.ru/load/0-0-0-691-20</v>
      </c>
      <c r="H98" s="50" t="str">
        <f>IF('Форма сбора данных'!I99="","",CLEAN('Форма сбора данных'!I99))</f>
        <v>Постановление от 08.11.2018 №2228 "Об утверждении муниципальной программы "Развитие системы образования в Режевском городском округе до 2024 года" стр. 2, 23</v>
      </c>
      <c r="I98" s="50" t="str">
        <f>IF('Форма сбора данных'!J99="","",CLEAN('Форма сбора данных'!J99))</f>
        <v>http://obrazovanie-rez.ucoz.ru/load/0-0-0-1081-20</v>
      </c>
      <c r="J98" s="50" t="str">
        <f>IF('Форма сбора данных'!K99="","",CLEAN('Форма сбора данных'!K99))</f>
        <v>Приказ Управления образования Администрации Режевского городского округа от 09.11.2020 № 261/01-07 «Об организации и проведении муниципального этапа Всероссийской олимпиады школьников на территории Режевского городского округа в 2020/2021 учебном году»</v>
      </c>
      <c r="K98" s="50" t="str">
        <f>IF('Форма сбора данных'!L99="","",CLEAN('Форма сбора данных'!L99))</f>
        <v>http://obrazovanie-rez.ucoz.ru/_ld/11/1165____.pdf</v>
      </c>
      <c r="L98" s="50" t="str">
        <f>IF('Форма сбора данных'!M99="","",CLEAN('Форма сбора данных'!M99))</f>
        <v>Приказ Управления образования Администрации Режевского городского округа от 29.12.2020 № 305/1/01-07 "Об участии в региональном этапе Всероссийской олимпиады школьников в Свердловской области в 2020/2021 учебном году"</v>
      </c>
    </row>
    <row r="99" spans="1:12" x14ac:dyDescent="0.3">
      <c r="A99" s="50">
        <v>1</v>
      </c>
      <c r="B99" s="50">
        <v>93</v>
      </c>
      <c r="C99" s="50" t="str">
        <f>IF('Форма сбора данных'!D100="","",CLEAN('Форма сбора данных'!D100))</f>
        <v>http://obrazovanie-rez.ucoz.ru/load/0-0-0-691-20</v>
      </c>
      <c r="D99" s="50" t="str">
        <f>IF('Форма сбора данных'!E100="","",CLEAN('Форма сбора данных'!E100))</f>
        <v>Постановление от 08.11.2018 № 2228 "Об утверждении муниципальной программы "Развитие системы образования в Режевском городском округе до 2024 года" стр. 2-4, 15-16</v>
      </c>
      <c r="E99" s="50" t="str">
        <f>IF('Форма сбора данных'!F100="","",CLEAN('Форма сбора данных'!F100))</f>
        <v>http://obrazovanie-rez.ucoz.ru/load/0-0-0-691-20</v>
      </c>
      <c r="F99" s="50" t="str">
        <f>IF('Форма сбора данных'!G100="","",CLEAN('Форма сбора данных'!G100))</f>
        <v>Постановление от 08.11.2018 № 2228 "Об утверждении муниципальной программы "Развитие системы образования в Режевском городском округе до 2024 года" стр. 23, 28</v>
      </c>
      <c r="G99" s="50" t="str">
        <f>IF('Форма сбора данных'!H100="","",CLEAN('Форма сбора данных'!H100))</f>
        <v>http://obrazovanie-rez.ucoz.ru/_ld/11/1189________2020-202.pdf</v>
      </c>
      <c r="H99" s="50" t="str">
        <f>IF('Форма сбора данных'!I100="","",CLEAN('Форма сбора данных'!I100))</f>
        <v>Приказ "Об утверждении Положения о Фестивале проектов среди обучающихся общеобразовательных учреждений и организаций дополнительного образования Режевского городского округа 2020/2021 учебного года" от 30.12.20 № 307/01-07</v>
      </c>
      <c r="I99" s="50" t="str">
        <f>IF('Форма сбора данных'!J100="","",CLEAN('Форма сбора данных'!J100))</f>
        <v>http://obrazovanie-rez.ucoz.ru/load/0-0-0-1327-20</v>
      </c>
      <c r="J99" s="50" t="str">
        <f>IF('Форма сбора данных'!K100="","",CLEAN('Форма сбора данных'!K100))</f>
        <v>Муниципальная программа "Развитие системы образования в Режевском городском округе до 2025 года"  (стр. 3-4)</v>
      </c>
      <c r="K99" s="50" t="str">
        <f>IF('Форма сбора данных'!L100="","",CLEAN('Форма сбора данных'!L100))</f>
        <v/>
      </c>
      <c r="L99" s="50" t="str">
        <f>IF('Форма сбора данных'!M100="","",CLEAN('Форма сбора данных'!M100))</f>
        <v/>
      </c>
    </row>
    <row r="100" spans="1:12" x14ac:dyDescent="0.3">
      <c r="A100" s="50">
        <v>1</v>
      </c>
      <c r="B100" s="50">
        <v>94</v>
      </c>
      <c r="C100" s="50" t="str">
        <f>IF('Форма сбора данных'!D101="","",CLEAN('Форма сбора данных'!D101))</f>
        <v>https://rezhevskoy.midural.ru/uploads/document/5129/p1906031.doc</v>
      </c>
      <c r="D100" s="50" t="str">
        <f>IF('Форма сбора данных'!E101="","",CLEAN('Форма сбора данных'!E101))</f>
        <v>Постановление Администрации РГО от 27.06.2019 № 1101 «Об утверждении Положения персонифицированном дополнительном образовании детей в Режевском городском округе»</v>
      </c>
      <c r="E100" s="50" t="str">
        <f>IF('Форма сбора данных'!F101="","",CLEAN('Форма сбора данных'!F101))</f>
        <v>http://obrazovanie-rez.ucoz.ru/load/0-0-0-1327-20</v>
      </c>
      <c r="F100" s="50" t="str">
        <f>IF('Форма сбора данных'!G101="","",CLEAN('Форма сбора данных'!G101))</f>
        <v>Муниципальная программа "Развитие системы образования в Режевском городском округе до 2025 года"  (стр. 3, 6-7,14, 19)</v>
      </c>
      <c r="G100" s="50" t="str">
        <f>IF('Форма сбора данных'!H101="","",CLEAN('Форма сбора данных'!H101))</f>
        <v/>
      </c>
      <c r="H100" s="50" t="str">
        <f>IF('Форма сбора данных'!I101="","",CLEAN('Форма сбора данных'!I101))</f>
        <v/>
      </c>
      <c r="I100" s="50" t="str">
        <f>IF('Форма сбора данных'!J101="","",CLEAN('Форма сбора данных'!J101))</f>
        <v/>
      </c>
      <c r="J100" s="50" t="str">
        <f>IF('Форма сбора данных'!K101="","",CLEAN('Форма сбора данных'!K101))</f>
        <v/>
      </c>
      <c r="K100" s="50" t="str">
        <f>IF('Форма сбора данных'!L101="","",CLEAN('Форма сбора данных'!L101))</f>
        <v/>
      </c>
      <c r="L100" s="50" t="str">
        <f>IF('Форма сбора данных'!M101="","",CLEAN('Форма сбора данных'!M101))</f>
        <v/>
      </c>
    </row>
    <row r="101" spans="1:12" x14ac:dyDescent="0.3">
      <c r="A101" s="50">
        <v>1</v>
      </c>
      <c r="B101" s="50">
        <v>95</v>
      </c>
      <c r="C101" s="50" t="str">
        <f>IF('Форма сбора данных'!D102="","",CLEAN('Форма сбора данных'!D102))</f>
        <v>https://drive.google.com/file/d/133dKVzIJb-9SewQz_Nwru4scnM6aUszD/view?usp=sharing</v>
      </c>
      <c r="D101" s="50" t="str">
        <f>IF('Форма сбора данных'!E102="","",CLEAN('Форма сбора данных'!E102))</f>
        <v>Положение о формах получения образования 14.02.2019 г. № 28/01-07</v>
      </c>
      <c r="E101" s="50" t="str">
        <f>IF('Форма сбора данных'!F102="","",CLEAN('Форма сбора данных'!F102))</f>
        <v/>
      </c>
      <c r="F101" s="50" t="str">
        <f>IF('Форма сбора данных'!G102="","",CLEAN('Форма сбора данных'!G102))</f>
        <v/>
      </c>
      <c r="G101" s="50" t="str">
        <f>IF('Форма сбора данных'!H102="","",CLEAN('Форма сбора данных'!H102))</f>
        <v/>
      </c>
      <c r="H101" s="50" t="str">
        <f>IF('Форма сбора данных'!I102="","",CLEAN('Форма сбора данных'!I102))</f>
        <v/>
      </c>
      <c r="I101" s="50" t="str">
        <f>IF('Форма сбора данных'!J102="","",CLEAN('Форма сбора данных'!J102))</f>
        <v/>
      </c>
      <c r="J101" s="50" t="str">
        <f>IF('Форма сбора данных'!K102="","",CLEAN('Форма сбора данных'!K102))</f>
        <v/>
      </c>
      <c r="K101" s="50" t="str">
        <f>IF('Форма сбора данных'!L102="","",CLEAN('Форма сбора данных'!L102))</f>
        <v/>
      </c>
      <c r="L101" s="50" t="str">
        <f>IF('Форма сбора данных'!M102="","",CLEAN('Форма сбора данных'!M102))</f>
        <v/>
      </c>
    </row>
    <row r="102" spans="1:12" x14ac:dyDescent="0.3">
      <c r="A102" s="50">
        <v>1</v>
      </c>
      <c r="B102" s="50">
        <v>96</v>
      </c>
      <c r="C102" s="50" t="str">
        <f>IF('Форма сбора данных'!D103="","",CLEAN('Форма сбора данных'!D103))</f>
        <v>http://obrazovanie-rez.ucoz.ru/load/0-0-0-691-20</v>
      </c>
      <c r="D102" s="50" t="str">
        <f>IF('Форма сбора данных'!E103="","",CLEAN('Форма сбора данных'!E103))</f>
        <v xml:space="preserve">Постановление от 08.11.2018 № 2228 "Об утверждении муниципальной программы "Развитие системы образования в Режевском городском округе до 2024 года" стр. 4 </v>
      </c>
      <c r="E102" s="50" t="str">
        <f>IF('Форма сбора данных'!F103="","",CLEAN('Форма сбора данных'!F103))</f>
        <v>http://obrazovanie-rez.ucoz.ru/load/0-0-0-1327-20</v>
      </c>
      <c r="F102" s="50" t="str">
        <f>IF('Форма сбора данных'!G103="","",CLEAN('Форма сбора данных'!G103))</f>
        <v>Муниципальная программа "Развитие системы образования в Режевском городском округе до 2025 года"  (стр. 4-5)</v>
      </c>
      <c r="G102" s="50" t="str">
        <f>IF('Форма сбора данных'!H103="","",CLEAN('Форма сбора данных'!H103))</f>
        <v/>
      </c>
      <c r="H102" s="50" t="str">
        <f>IF('Форма сбора данных'!I103="","",CLEAN('Форма сбора данных'!I103))</f>
        <v/>
      </c>
      <c r="I102" s="50" t="str">
        <f>IF('Форма сбора данных'!J103="","",CLEAN('Форма сбора данных'!J103))</f>
        <v/>
      </c>
      <c r="J102" s="50" t="str">
        <f>IF('Форма сбора данных'!K103="","",CLEAN('Форма сбора данных'!K103))</f>
        <v/>
      </c>
      <c r="K102" s="50" t="str">
        <f>IF('Форма сбора данных'!L103="","",CLEAN('Форма сбора данных'!L103))</f>
        <v/>
      </c>
      <c r="L102" s="50" t="str">
        <f>IF('Форма сбора данных'!M103="","",CLEAN('Форма сбора данных'!M103))</f>
        <v/>
      </c>
    </row>
    <row r="103" spans="1:12" x14ac:dyDescent="0.3">
      <c r="A103" s="50">
        <v>1</v>
      </c>
      <c r="B103" s="50">
        <v>97</v>
      </c>
      <c r="C103" s="50" t="str">
        <f>IF('Форма сбора данных'!D104="","",CLEAN('Форма сбора данных'!D104))</f>
        <v>http://obrazovanie-rez.ucoz.ru/load/0-0-0-1327-20</v>
      </c>
      <c r="D103" s="50" t="str">
        <f>IF('Форма сбора данных'!E104="","",CLEAN('Форма сбора данных'!E104))</f>
        <v>Муниципальная программа "Развитие системы образования в Режевском городском округе до 2025 года"  (стр. 5)</v>
      </c>
      <c r="E103" s="50" t="str">
        <f>IF('Форма сбора данных'!F104="","",CLEAN('Форма сбора данных'!F104))</f>
        <v/>
      </c>
      <c r="F103" s="50" t="str">
        <f>IF('Форма сбора данных'!G104="","",CLEAN('Форма сбора данных'!G104))</f>
        <v/>
      </c>
      <c r="G103" s="50" t="str">
        <f>IF('Форма сбора данных'!H104="","",CLEAN('Форма сбора данных'!H104))</f>
        <v/>
      </c>
      <c r="H103" s="50" t="str">
        <f>IF('Форма сбора данных'!I104="","",CLEAN('Форма сбора данных'!I104))</f>
        <v/>
      </c>
      <c r="I103" s="50" t="str">
        <f>IF('Форма сбора данных'!J104="","",CLEAN('Форма сбора данных'!J104))</f>
        <v/>
      </c>
      <c r="J103" s="50" t="str">
        <f>IF('Форма сбора данных'!K104="","",CLEAN('Форма сбора данных'!K104))</f>
        <v/>
      </c>
      <c r="K103" s="50" t="str">
        <f>IF('Форма сбора данных'!L104="","",CLEAN('Форма сбора данных'!L104))</f>
        <v/>
      </c>
      <c r="L103" s="50" t="str">
        <f>IF('Форма сбора данных'!M104="","",CLEAN('Форма сбора данных'!M104))</f>
        <v/>
      </c>
    </row>
    <row r="104" spans="1:12" x14ac:dyDescent="0.3">
      <c r="A104" s="50">
        <v>1</v>
      </c>
      <c r="B104" s="50">
        <v>98</v>
      </c>
      <c r="C104" s="50" t="str">
        <f>IF('Форма сбора данных'!D105="","",CLEAN('Форма сбора данных'!D105))</f>
        <v>http://obrazovanie-rez.ucoz.ru/load/0-0-0-691-20</v>
      </c>
      <c r="D104" s="50" t="str">
        <f>IF('Форма сбора данных'!E105="","",CLEAN('Форма сбора данных'!E105))</f>
        <v>Постановление от 08.11.2018 № 2228 "Об утверждении муниципальной программы "Развитие системы образования в Режевском городском округе до 2024 года" стр. 24-25</v>
      </c>
      <c r="E104" s="50" t="str">
        <f>IF('Форма сбора данных'!F105="","",CLEAN('Форма сбора данных'!F105))</f>
        <v>http://obrazovanie-rez.ucoz.ru/load/0-0-0-1327-20</v>
      </c>
      <c r="F104" s="50" t="str">
        <f>IF('Форма сбора данных'!G105="","",CLEAN('Форма сбора данных'!G105))</f>
        <v>Муниципальная программа "Развитие системы образования в Режевском городском округе до 2025 года"  (стр. 3, 6)</v>
      </c>
      <c r="G104" s="50" t="str">
        <f>IF('Форма сбора данных'!H105="","",CLEAN('Форма сбора данных'!H105))</f>
        <v/>
      </c>
      <c r="H104" s="50" t="str">
        <f>IF('Форма сбора данных'!I105="","",CLEAN('Форма сбора данных'!I105))</f>
        <v/>
      </c>
      <c r="I104" s="50" t="str">
        <f>IF('Форма сбора данных'!J105="","",CLEAN('Форма сбора данных'!J105))</f>
        <v/>
      </c>
      <c r="J104" s="50" t="str">
        <f>IF('Форма сбора данных'!K105="","",CLEAN('Форма сбора данных'!K105))</f>
        <v/>
      </c>
      <c r="K104" s="50" t="str">
        <f>IF('Форма сбора данных'!L105="","",CLEAN('Форма сбора данных'!L105))</f>
        <v/>
      </c>
      <c r="L104" s="50" t="str">
        <f>IF('Форма сбора данных'!M105="","",CLEAN('Форма сбора данных'!M105))</f>
        <v/>
      </c>
    </row>
    <row r="105" spans="1:12" x14ac:dyDescent="0.3">
      <c r="A105" s="50">
        <v>1</v>
      </c>
      <c r="B105" s="50">
        <v>99</v>
      </c>
      <c r="C105" s="50" t="str">
        <f>IF('Форма сбора данных'!D106="","",CLEAN('Форма сбора данных'!D106))</f>
        <v/>
      </c>
      <c r="D105" s="50" t="str">
        <f>IF('Форма сбора данных'!E106="","",CLEAN('Форма сбора данных'!E106))</f>
        <v/>
      </c>
      <c r="E105" s="50" t="str">
        <f>IF('Форма сбора данных'!F106="","",CLEAN('Форма сбора данных'!F106))</f>
        <v/>
      </c>
      <c r="F105" s="50" t="str">
        <f>IF('Форма сбора данных'!G106="","",CLEAN('Форма сбора данных'!G106))</f>
        <v/>
      </c>
      <c r="G105" s="50" t="str">
        <f>IF('Форма сбора данных'!H106="","",CLEAN('Форма сбора данных'!H106))</f>
        <v/>
      </c>
      <c r="H105" s="50" t="str">
        <f>IF('Форма сбора данных'!I106="","",CLEAN('Форма сбора данных'!I106))</f>
        <v/>
      </c>
      <c r="I105" s="50" t="str">
        <f>IF('Форма сбора данных'!J106="","",CLEAN('Форма сбора данных'!J106))</f>
        <v/>
      </c>
      <c r="J105" s="50" t="str">
        <f>IF('Форма сбора данных'!K106="","",CLEAN('Форма сбора данных'!K106))</f>
        <v/>
      </c>
      <c r="K105" s="50" t="str">
        <f>IF('Форма сбора данных'!L106="","",CLEAN('Форма сбора данных'!L106))</f>
        <v/>
      </c>
      <c r="L105" s="50" t="str">
        <f>IF('Форма сбора данных'!M106="","",CLEAN('Форма сбора данных'!M106))</f>
        <v/>
      </c>
    </row>
    <row r="106" spans="1:12" x14ac:dyDescent="0.3">
      <c r="A106" s="50">
        <v>1</v>
      </c>
      <c r="B106" s="50">
        <v>100</v>
      </c>
      <c r="C106" s="50" t="str">
        <f>IF('Форма сбора данных'!D107="","",CLEAN('Форма сбора данных'!D107))</f>
        <v/>
      </c>
      <c r="D106" s="50" t="str">
        <f>IF('Форма сбора данных'!E107="","",CLEAN('Форма сбора данных'!E107))</f>
        <v/>
      </c>
      <c r="E106" s="50" t="str">
        <f>IF('Форма сбора данных'!F107="","",CLEAN('Форма сбора данных'!F107))</f>
        <v/>
      </c>
      <c r="F106" s="50" t="str">
        <f>IF('Форма сбора данных'!G107="","",CLEAN('Форма сбора данных'!G107))</f>
        <v/>
      </c>
      <c r="G106" s="50" t="str">
        <f>IF('Форма сбора данных'!H107="","",CLEAN('Форма сбора данных'!H107))</f>
        <v/>
      </c>
      <c r="H106" s="50" t="str">
        <f>IF('Форма сбора данных'!I107="","",CLEAN('Форма сбора данных'!I107))</f>
        <v/>
      </c>
      <c r="I106" s="50" t="str">
        <f>IF('Форма сбора данных'!J107="","",CLEAN('Форма сбора данных'!J107))</f>
        <v/>
      </c>
      <c r="J106" s="50" t="str">
        <f>IF('Форма сбора данных'!K107="","",CLEAN('Форма сбора данных'!K107))</f>
        <v/>
      </c>
      <c r="K106" s="50" t="str">
        <f>IF('Форма сбора данных'!L107="","",CLEAN('Форма сбора данных'!L107))</f>
        <v/>
      </c>
      <c r="L106" s="50" t="str">
        <f>IF('Форма сбора данных'!M107="","",CLEAN('Форма сбора данных'!M107))</f>
        <v/>
      </c>
    </row>
    <row r="107" spans="1:12" x14ac:dyDescent="0.3">
      <c r="A107" s="50">
        <v>1</v>
      </c>
      <c r="B107" s="50">
        <v>101</v>
      </c>
      <c r="C107" s="50" t="str">
        <f>IF('Форма сбора данных'!D108="","",CLEAN('Форма сбора данных'!D108))</f>
        <v>http://obrazovanie-rez.ucoz.ru/load/0-0-0-691-20</v>
      </c>
      <c r="D107" s="50" t="str">
        <f>IF('Форма сбора данных'!E108="","",CLEAN('Форма сбора данных'!E108))</f>
        <v>Постановление от 08.11.2018 №2228 "Об утверждении муниципальной программы "Развитие системы образования в Режевском городском округе до 2024 года"" стр. 23-24, 33-36</v>
      </c>
      <c r="E107" s="50" t="str">
        <f>IF('Форма сбора данных'!F108="","",CLEAN('Форма сбора данных'!F108))</f>
        <v>http://obrazovanie-rez.ucoz.ru/load/0-0-0-691-20</v>
      </c>
      <c r="F107" s="50" t="str">
        <f>IF('Форма сбора данных'!G108="","",CLEAN('Форма сбора данных'!G108))</f>
        <v>Постановление от 08.11.2018 №2228 "Об утверждении муниципальной программы "Развитие системы образования в Режевском городском округе до 2024 года"" стр. 9-12, 18</v>
      </c>
      <c r="G107" s="50" t="str">
        <f>IF('Форма сбора данных'!H108="","",CLEAN('Форма сбора данных'!H108))</f>
        <v>http://obrazovanie-rez.ucoz.ru/load/0-0-0-1327-20</v>
      </c>
      <c r="H107" s="50" t="str">
        <f>IF('Форма сбора данных'!I108="","",CLEAN('Форма сбора данных'!I108))</f>
        <v>Муниципальная программа "Развитие системы образования в Режевском городском округе до 2025 года"  стр. 3-5</v>
      </c>
      <c r="I107" s="50" t="str">
        <f>IF('Форма сбора данных'!J108="","",CLEAN('Форма сбора данных'!J108))</f>
        <v/>
      </c>
      <c r="J107" s="50" t="str">
        <f>IF('Форма сбора данных'!K108="","",CLEAN('Форма сбора данных'!K108))</f>
        <v/>
      </c>
      <c r="K107" s="50" t="str">
        <f>IF('Форма сбора данных'!L108="","",CLEAN('Форма сбора данных'!L108))</f>
        <v/>
      </c>
      <c r="L107" s="50" t="str">
        <f>IF('Форма сбора данных'!M108="","",CLEAN('Форма сбора данных'!M108))</f>
        <v/>
      </c>
    </row>
    <row r="108" spans="1:12" x14ac:dyDescent="0.3">
      <c r="A108" s="50">
        <v>1</v>
      </c>
      <c r="B108" s="50">
        <v>102</v>
      </c>
      <c r="C108" s="50" t="str">
        <f>IF('Форма сбора данных'!D109="","",CLEAN('Форма сбора данных'!D109))</f>
        <v>http://obrazovanie-rez.ucoz.ru/load/0-0-0-691-20</v>
      </c>
      <c r="D108" s="50" t="str">
        <f>IF('Форма сбора данных'!E109="","",CLEAN('Форма сбора данных'!E109))</f>
        <v>Постановление от 08.11.2018 №2228 "Об утверждении муниципальной программы "Развитие системы образования в Режевском городском округе до 2024 года"" стр. 23-24, 38-42</v>
      </c>
      <c r="E108" s="50" t="str">
        <f>IF('Форма сбора данных'!F109="","",CLEAN('Форма сбора данных'!F109))</f>
        <v>http://obrazovanie-rez.ucoz.ru/load/0-0-0-1327-20</v>
      </c>
      <c r="F108" s="50" t="str">
        <f>IF('Форма сбора данных'!G109="","",CLEAN('Форма сбора данных'!G109))</f>
        <v>Муниципальная программа "Развитие системы образования в Режевском городском округе до 2025 года"  (стр. 7, 23-24)</v>
      </c>
      <c r="G108" s="50" t="str">
        <f>IF('Форма сбора данных'!H109="","",CLEAN('Форма сбора данных'!H109))</f>
        <v/>
      </c>
      <c r="H108" s="50" t="str">
        <f>IF('Форма сбора данных'!I109="","",CLEAN('Форма сбора данных'!I109))</f>
        <v/>
      </c>
      <c r="I108" s="50" t="str">
        <f>IF('Форма сбора данных'!J109="","",CLEAN('Форма сбора данных'!J109))</f>
        <v/>
      </c>
      <c r="J108" s="50" t="str">
        <f>IF('Форма сбора данных'!K109="","",CLEAN('Форма сбора данных'!K109))</f>
        <v/>
      </c>
      <c r="K108" s="50" t="str">
        <f>IF('Форма сбора данных'!L109="","",CLEAN('Форма сбора данных'!L109))</f>
        <v/>
      </c>
      <c r="L108" s="50" t="str">
        <f>IF('Форма сбора данных'!M109="","",CLEAN('Форма сбора данных'!M109))</f>
        <v/>
      </c>
    </row>
    <row r="109" spans="1:12" x14ac:dyDescent="0.3">
      <c r="A109" s="50">
        <v>1</v>
      </c>
      <c r="B109" s="50">
        <v>103</v>
      </c>
      <c r="C109" s="50" t="str">
        <f>IF('Форма сбора данных'!D110="","",CLEAN('Форма сбора данных'!D110))</f>
        <v>http://obrazovanie-rez.ucoz.ru/load/0-0-0-1250-20</v>
      </c>
      <c r="D109" s="50" t="str">
        <f>IF('Форма сбора данных'!E110="","",CLEAN('Форма сбора данных'!E110))</f>
        <v>Приказ УО от 29.10.2018 № 256/01-07 "О комплексе условий организации и проведения муниципального этапа ВСОШ в Режевском ГО в 2018-2019 уч. году"</v>
      </c>
      <c r="E109" s="50" t="str">
        <f>IF('Форма сбора данных'!F110="","",CLEAN('Форма сбора данных'!F110))</f>
        <v>http://obrazovanie-rez.ucoz.ru/load/0-0-0-1032-20</v>
      </c>
      <c r="F109" s="50" t="str">
        <f>IF('Форма сбора данных'!G110="","",CLEAN('Форма сбора данных'!G110))</f>
        <v>Приказ Управления образования Администрации Режевского городского округа "Об организации и проведении школьного этапа Всероссийской олимпиады школьников на территории Режевского городского округа в 2020/2021 учебном году" от 10.09.2020 № 204/1/01-07</v>
      </c>
      <c r="G109" s="50" t="str">
        <f>IF('Форма сбора данных'!H110="","",CLEAN('Форма сбора данных'!H110))</f>
        <v/>
      </c>
      <c r="H109" s="50" t="str">
        <f>IF('Форма сбора данных'!I110="","",CLEAN('Форма сбора данных'!I110))</f>
        <v/>
      </c>
      <c r="I109" s="50" t="str">
        <f>IF('Форма сбора данных'!J110="","",CLEAN('Форма сбора данных'!J110))</f>
        <v/>
      </c>
      <c r="J109" s="50" t="str">
        <f>IF('Форма сбора данных'!K110="","",CLEAN('Форма сбора данных'!K110))</f>
        <v/>
      </c>
      <c r="K109" s="50" t="str">
        <f>IF('Форма сбора данных'!L110="","",CLEAN('Форма сбора данных'!L110))</f>
        <v/>
      </c>
      <c r="L109" s="50" t="str">
        <f>IF('Форма сбора данных'!M110="","",CLEAN('Форма сбора данных'!M110))</f>
        <v/>
      </c>
    </row>
    <row r="110" spans="1:12" x14ac:dyDescent="0.3">
      <c r="A110" s="50">
        <v>1</v>
      </c>
      <c r="B110" s="50">
        <v>104</v>
      </c>
      <c r="C110" s="50" t="str">
        <f>IF('Форма сбора данных'!D111="","",CLEAN('Форма сбора данных'!D111))</f>
        <v>http://obrazovanie-rez.ucoz.ru/load/0-0-0-691-20</v>
      </c>
      <c r="D110" s="50" t="str">
        <f>IF('Форма сбора данных'!E111="","",CLEAN('Форма сбора данных'!E111))</f>
        <v>Постановление от 08.11.2018 №2228 "Об утверждении муниципальной программы "Развитие системы образования в Режевском городском округе до 2024 года" стр. 7</v>
      </c>
      <c r="E110" s="50" t="str">
        <f>IF('Форма сбора данных'!F111="","",CLEAN('Форма сбора данных'!F111))</f>
        <v/>
      </c>
      <c r="F110" s="50" t="str">
        <f>IF('Форма сбора данных'!G111="","",CLEAN('Форма сбора данных'!G111))</f>
        <v/>
      </c>
      <c r="G110" s="50" t="str">
        <f>IF('Форма сбора данных'!H111="","",CLEAN('Форма сбора данных'!H111))</f>
        <v/>
      </c>
      <c r="H110" s="50" t="str">
        <f>IF('Форма сбора данных'!I111="","",CLEAN('Форма сбора данных'!I111))</f>
        <v/>
      </c>
      <c r="I110" s="50" t="str">
        <f>IF('Форма сбора данных'!J111="","",CLEAN('Форма сбора данных'!J111))</f>
        <v/>
      </c>
      <c r="J110" s="50" t="str">
        <f>IF('Форма сбора данных'!K111="","",CLEAN('Форма сбора данных'!K111))</f>
        <v/>
      </c>
      <c r="K110" s="50" t="str">
        <f>IF('Форма сбора данных'!L111="","",CLEAN('Форма сбора данных'!L111))</f>
        <v/>
      </c>
      <c r="L110" s="50" t="str">
        <f>IF('Форма сбора данных'!M111="","",CLEAN('Форма сбора данных'!M111))</f>
        <v/>
      </c>
    </row>
    <row r="111" spans="1:12" x14ac:dyDescent="0.3">
      <c r="A111" s="50">
        <v>1</v>
      </c>
      <c r="B111" s="50">
        <v>105</v>
      </c>
      <c r="C111" s="50" t="str">
        <f>IF('Форма сбора данных'!D112="","",CLEAN('Форма сбора данных'!D112))</f>
        <v>http://obrazovanie-rez.ucoz.ru/load/0-0-0-691-20</v>
      </c>
      <c r="D111" s="50" t="str">
        <f>IF('Форма сбора данных'!E112="","",CLEAN('Форма сбора данных'!E112))</f>
        <v>Постановление от 08.11.2018 №2228 "Об утверждении муниципальной программы "Развитие системы образования в Режевском городском округе до 2024 года" стр. 36</v>
      </c>
      <c r="E111" s="50" t="str">
        <f>IF('Форма сбора данных'!F112="","",CLEAN('Форма сбора данных'!F112))</f>
        <v>http://obrazovanie-rez.ucoz.ru/load/0-0-0-1327-20</v>
      </c>
      <c r="F111" s="50" t="str">
        <f>IF('Форма сбора данных'!G112="","",CLEAN('Форма сбора данных'!G112))</f>
        <v>Муниципальная программа "Развитие системы образования в Режевском городском округе до 2025 года"  (стр. 6-7, 14, 19)</v>
      </c>
      <c r="G111" s="50" t="str">
        <f>IF('Форма сбора данных'!H112="","",CLEAN('Форма сбора данных'!H112))</f>
        <v/>
      </c>
      <c r="H111" s="50" t="str">
        <f>IF('Форма сбора данных'!I112="","",CLEAN('Форма сбора данных'!I112))</f>
        <v/>
      </c>
      <c r="I111" s="50" t="str">
        <f>IF('Форма сбора данных'!J112="","",CLEAN('Форма сбора данных'!J112))</f>
        <v/>
      </c>
      <c r="J111" s="50" t="str">
        <f>IF('Форма сбора данных'!K112="","",CLEAN('Форма сбора данных'!K112))</f>
        <v/>
      </c>
      <c r="K111" s="50" t="str">
        <f>IF('Форма сбора данных'!L112="","",CLEAN('Форма сбора данных'!L112))</f>
        <v/>
      </c>
      <c r="L111" s="50" t="str">
        <f>IF('Форма сбора данных'!M112="","",CLEAN('Форма сбора данных'!M112))</f>
        <v/>
      </c>
    </row>
    <row r="112" spans="1:12" x14ac:dyDescent="0.3">
      <c r="A112" s="50">
        <v>1</v>
      </c>
      <c r="B112" s="50">
        <v>106</v>
      </c>
      <c r="C112" s="50" t="str">
        <f>IF('Форма сбора данных'!D113="","",CLEAN('Форма сбора данных'!D113))</f>
        <v>http://obrazovanie-rez.ucoz.ru/load/0-0-0-1351-20</v>
      </c>
      <c r="D112" s="50" t="str">
        <f>IF('Форма сбора данных'!E113="","",CLEAN('Форма сбора данных'!E113))</f>
        <v>Информационная справка о количестве учащихся, получающих образование в  2020-2021 учебном году по индивидуальным учебным планам</v>
      </c>
      <c r="E112" s="50" t="str">
        <f>IF('Форма сбора данных'!F113="","",CLEAN('Форма сбора данных'!F113))</f>
        <v>https://drive.google.com/file/d/133dKVzIJb-9SewQz_Nwru4scnM6aUszD/view?usp=sharing</v>
      </c>
      <c r="F112" s="50" t="str">
        <f>IF('Форма сбора данных'!G113="","",CLEAN('Форма сбора данных'!G113))</f>
        <v>Положение о формах получения образования 14.02.2019 г. № 28/01-07 (стр.1-10)</v>
      </c>
      <c r="G112" s="50" t="str">
        <f>IF('Форма сбора данных'!H113="","",CLEAN('Форма сбора данных'!H113))</f>
        <v/>
      </c>
      <c r="H112" s="50" t="str">
        <f>IF('Форма сбора данных'!I113="","",CLEAN('Форма сбора данных'!I113))</f>
        <v/>
      </c>
      <c r="I112" s="50" t="str">
        <f>IF('Форма сбора данных'!J113="","",CLEAN('Форма сбора данных'!J113))</f>
        <v/>
      </c>
      <c r="J112" s="50" t="str">
        <f>IF('Форма сбора данных'!K113="","",CLEAN('Форма сбора данных'!K113))</f>
        <v/>
      </c>
      <c r="K112" s="50" t="str">
        <f>IF('Форма сбора данных'!L113="","",CLEAN('Форма сбора данных'!L113))</f>
        <v/>
      </c>
      <c r="L112" s="50" t="str">
        <f>IF('Форма сбора данных'!M113="","",CLEAN('Форма сбора данных'!M113))</f>
        <v/>
      </c>
    </row>
    <row r="113" spans="1:12" x14ac:dyDescent="0.3">
      <c r="A113" s="50">
        <v>1</v>
      </c>
      <c r="B113" s="50">
        <v>107</v>
      </c>
      <c r="C113" s="50" t="str">
        <f>IF('Форма сбора данных'!D114="","",CLEAN('Форма сбора данных'!D114))</f>
        <v>http://obrazovanie-rez.ucoz.ru/load/0-0-0-691-20</v>
      </c>
      <c r="D113" s="50" t="str">
        <f>IF('Форма сбора данных'!E114="","",CLEAN('Форма сбора данных'!E114))</f>
        <v>Постановление от 08.11.2018 №2228 "Об утверждении муниципальной программы "Развитие системы образования в Режевском городском округе до 2024 года" стр. 6</v>
      </c>
      <c r="E113" s="50" t="str">
        <f>IF('Форма сбора данных'!F114="","",CLEAN('Форма сбора данных'!F114))</f>
        <v/>
      </c>
      <c r="F113" s="50" t="str">
        <f>IF('Форма сбора данных'!G114="","",CLEAN('Форма сбора данных'!G114))</f>
        <v/>
      </c>
      <c r="G113" s="50" t="str">
        <f>IF('Форма сбора данных'!H114="","",CLEAN('Форма сбора данных'!H114))</f>
        <v/>
      </c>
      <c r="H113" s="50" t="str">
        <f>IF('Форма сбора данных'!I114="","",CLEAN('Форма сбора данных'!I114))</f>
        <v/>
      </c>
      <c r="I113" s="50" t="str">
        <f>IF('Форма сбора данных'!J114="","",CLEAN('Форма сбора данных'!J114))</f>
        <v/>
      </c>
      <c r="J113" s="50" t="str">
        <f>IF('Форма сбора данных'!K114="","",CLEAN('Форма сбора данных'!K114))</f>
        <v/>
      </c>
      <c r="K113" s="50" t="str">
        <f>IF('Форма сбора данных'!L114="","",CLEAN('Форма сбора данных'!L114))</f>
        <v/>
      </c>
      <c r="L113" s="50" t="str">
        <f>IF('Форма сбора данных'!M114="","",CLEAN('Форма сбора данных'!M114))</f>
        <v/>
      </c>
    </row>
    <row r="114" spans="1:12" x14ac:dyDescent="0.3">
      <c r="A114" s="50">
        <v>1</v>
      </c>
      <c r="B114" s="50">
        <v>108</v>
      </c>
      <c r="C114" s="50" t="str">
        <f>IF('Форма сбора данных'!D115="","",CLEAN('Форма сбора данных'!D115))</f>
        <v>http://obrazovanie-rez.ucoz.ru/load/0-0-0-1347-20</v>
      </c>
      <c r="D114" s="50" t="str">
        <f>IF('Форма сбора данных'!E115="","",CLEAN('Форма сбора данных'!E115))</f>
        <v>Информационная справка по повышению квалификации педагогических и руководящих работников по поддержке талантливых детей и  молодежи</v>
      </c>
      <c r="E114" s="50" t="str">
        <f>IF('Форма сбора данных'!F115="","",CLEAN('Форма сбора данных'!F115))</f>
        <v>http://obrazovanie-rez.ucoz.ru/load/0-0-0-1327-20</v>
      </c>
      <c r="F114" s="50" t="str">
        <f>IF('Форма сбора данных'!G115="","",CLEAN('Форма сбора данных'!G115))</f>
        <v>Муниципальная программа "Развитие системы образования в Режевском городском округе до 2025 года"  (стр. 4-5)</v>
      </c>
      <c r="G114" s="50" t="str">
        <f>IF('Форма сбора данных'!H115="","",CLEAN('Форма сбора данных'!H115))</f>
        <v/>
      </c>
      <c r="H114" s="50" t="str">
        <f>IF('Форма сбора данных'!I115="","",CLEAN('Форма сбора данных'!I115))</f>
        <v/>
      </c>
      <c r="I114" s="50" t="str">
        <f>IF('Форма сбора данных'!J115="","",CLEAN('Форма сбора данных'!J115))</f>
        <v/>
      </c>
      <c r="J114" s="50" t="str">
        <f>IF('Форма сбора данных'!K115="","",CLEAN('Форма сбора данных'!K115))</f>
        <v/>
      </c>
      <c r="K114" s="50" t="str">
        <f>IF('Форма сбора данных'!L115="","",CLEAN('Форма сбора данных'!L115))</f>
        <v/>
      </c>
      <c r="L114" s="50" t="str">
        <f>IF('Форма сбора данных'!M115="","",CLEAN('Форма сбора данных'!M115))</f>
        <v/>
      </c>
    </row>
    <row r="115" spans="1:12" x14ac:dyDescent="0.3">
      <c r="A115" s="50">
        <v>1</v>
      </c>
      <c r="B115" s="50">
        <v>109</v>
      </c>
      <c r="C115" s="50" t="str">
        <f>IF('Форма сбора данных'!D116="","",CLEAN('Форма сбора данных'!D116))</f>
        <v>http://obrazovanie-rez.ucoz.ru/load/0-0-0-1327-20</v>
      </c>
      <c r="D115" s="50" t="str">
        <f>IF('Форма сбора данных'!E116="","",CLEAN('Форма сбора данных'!E116))</f>
        <v>Муниципальная программа "Развитие системы образования в Режевском городском округе до 2025 года"  (стр. 7-19)</v>
      </c>
      <c r="E115" s="50" t="str">
        <f>IF('Форма сбора данных'!F116="","",CLEAN('Форма сбора данных'!F116))</f>
        <v/>
      </c>
      <c r="F115" s="50" t="str">
        <f>IF('Форма сбора данных'!G116="","",CLEAN('Форма сбора данных'!G116))</f>
        <v/>
      </c>
      <c r="G115" s="50" t="str">
        <f>IF('Форма сбора данных'!H116="","",CLEAN('Форма сбора данных'!H116))</f>
        <v/>
      </c>
      <c r="H115" s="50" t="str">
        <f>IF('Форма сбора данных'!I116="","",CLEAN('Форма сбора данных'!I116))</f>
        <v/>
      </c>
      <c r="I115" s="50" t="str">
        <f>IF('Форма сбора данных'!J116="","",CLEAN('Форма сбора данных'!J116))</f>
        <v/>
      </c>
      <c r="J115" s="50" t="str">
        <f>IF('Форма сбора данных'!K116="","",CLEAN('Форма сбора данных'!K116))</f>
        <v/>
      </c>
      <c r="K115" s="50" t="str">
        <f>IF('Форма сбора данных'!L116="","",CLEAN('Форма сбора данных'!L116))</f>
        <v/>
      </c>
      <c r="L115" s="50" t="str">
        <f>IF('Форма сбора данных'!M116="","",CLEAN('Форма сбора данных'!M116))</f>
        <v/>
      </c>
    </row>
    <row r="116" spans="1:12" x14ac:dyDescent="0.3">
      <c r="A116" s="50">
        <v>1</v>
      </c>
      <c r="B116" s="50">
        <v>110</v>
      </c>
      <c r="C116" s="50" t="str">
        <f>IF('Форма сбора данных'!D117="","",CLEAN('Форма сбора данных'!D117))</f>
        <v/>
      </c>
      <c r="D116" s="50" t="str">
        <f>IF('Форма сбора данных'!E117="","",CLEAN('Форма сбора данных'!E117))</f>
        <v/>
      </c>
      <c r="E116" s="50" t="str">
        <f>IF('Форма сбора данных'!F117="","",CLEAN('Форма сбора данных'!F117))</f>
        <v/>
      </c>
      <c r="F116" s="50" t="str">
        <f>IF('Форма сбора данных'!G117="","",CLEAN('Форма сбора данных'!G117))</f>
        <v/>
      </c>
      <c r="G116" s="50" t="str">
        <f>IF('Форма сбора данных'!H117="","",CLEAN('Форма сбора данных'!H117))</f>
        <v/>
      </c>
      <c r="H116" s="50" t="str">
        <f>IF('Форма сбора данных'!I117="","",CLEAN('Форма сбора данных'!I117))</f>
        <v/>
      </c>
      <c r="I116" s="50" t="str">
        <f>IF('Форма сбора данных'!J117="","",CLEAN('Форма сбора данных'!J117))</f>
        <v/>
      </c>
      <c r="J116" s="50" t="str">
        <f>IF('Форма сбора данных'!K117="","",CLEAN('Форма сбора данных'!K117))</f>
        <v/>
      </c>
      <c r="K116" s="50" t="str">
        <f>IF('Форма сбора данных'!L117="","",CLEAN('Форма сбора данных'!L117))</f>
        <v/>
      </c>
      <c r="L116" s="50" t="str">
        <f>IF('Форма сбора данных'!M117="","",CLEAN('Форма сбора данных'!M117))</f>
        <v/>
      </c>
    </row>
    <row r="117" spans="1:12" x14ac:dyDescent="0.3">
      <c r="A117" s="50">
        <v>1</v>
      </c>
      <c r="B117" s="50">
        <v>111</v>
      </c>
      <c r="C117" s="50" t="str">
        <f>IF('Форма сбора данных'!D118="","",CLEAN('Форма сбора данных'!D118))</f>
        <v>https://drive.google.com/file/d/1u6Y3FycXjmvfrblS8FRfAdIb0TLlhDl-/view?usp=sharing</v>
      </c>
      <c r="D117" s="50" t="str">
        <f>IF('Форма сбора данных'!E118="","",CLEAN('Форма сбора данных'!E118))</f>
        <v>Приказ УО 01.09.2020 196/1/01-07 Методы сбора и обработки информации УО РГО и Приложение</v>
      </c>
      <c r="E117" s="50" t="str">
        <f>IF('Форма сбора данных'!F118="","",CLEAN('Форма сбора данных'!F118))</f>
        <v/>
      </c>
      <c r="F117" s="50" t="str">
        <f>IF('Форма сбора данных'!G118="","",CLEAN('Форма сбора данных'!G118))</f>
        <v/>
      </c>
      <c r="G117" s="50" t="str">
        <f>IF('Форма сбора данных'!H118="","",CLEAN('Форма сбора данных'!H118))</f>
        <v/>
      </c>
      <c r="H117" s="50" t="str">
        <f>IF('Форма сбора данных'!I118="","",CLEAN('Форма сбора данных'!I118))</f>
        <v/>
      </c>
      <c r="I117" s="50" t="str">
        <f>IF('Форма сбора данных'!J118="","",CLEAN('Форма сбора данных'!J118))</f>
        <v/>
      </c>
      <c r="J117" s="50" t="str">
        <f>IF('Форма сбора данных'!K118="","",CLEAN('Форма сбора данных'!K118))</f>
        <v/>
      </c>
      <c r="K117" s="50" t="str">
        <f>IF('Форма сбора данных'!L118="","",CLEAN('Форма сбора данных'!L118))</f>
        <v/>
      </c>
      <c r="L117" s="50" t="str">
        <f>IF('Форма сбора данных'!M118="","",CLEAN('Форма сбора данных'!M118))</f>
        <v/>
      </c>
    </row>
    <row r="118" spans="1:12" x14ac:dyDescent="0.3">
      <c r="A118" s="50">
        <v>1</v>
      </c>
      <c r="B118" s="50">
        <v>112</v>
      </c>
      <c r="C118" s="50" t="str">
        <f>IF('Форма сбора данных'!D119="","",CLEAN('Форма сбора данных'!D119))</f>
        <v/>
      </c>
      <c r="D118" s="50" t="str">
        <f>IF('Форма сбора данных'!E119="","",CLEAN('Форма сбора данных'!E119))</f>
        <v/>
      </c>
      <c r="E118" s="50" t="str">
        <f>IF('Форма сбора данных'!F119="","",CLEAN('Форма сбора данных'!F119))</f>
        <v/>
      </c>
      <c r="F118" s="50" t="str">
        <f>IF('Форма сбора данных'!G119="","",CLEAN('Форма сбора данных'!G119))</f>
        <v/>
      </c>
      <c r="G118" s="50" t="str">
        <f>IF('Форма сбора данных'!H119="","",CLEAN('Форма сбора данных'!H119))</f>
        <v/>
      </c>
      <c r="H118" s="50" t="str">
        <f>IF('Форма сбора данных'!I119="","",CLEAN('Форма сбора данных'!I119))</f>
        <v/>
      </c>
      <c r="I118" s="50" t="str">
        <f>IF('Форма сбора данных'!J119="","",CLEAN('Форма сбора данных'!J119))</f>
        <v/>
      </c>
      <c r="J118" s="50" t="str">
        <f>IF('Форма сбора данных'!K119="","",CLEAN('Форма сбора данных'!K119))</f>
        <v/>
      </c>
      <c r="K118" s="50" t="str">
        <f>IF('Форма сбора данных'!L119="","",CLEAN('Форма сбора данных'!L119))</f>
        <v/>
      </c>
      <c r="L118" s="50" t="str">
        <f>IF('Форма сбора данных'!M119="","",CLEAN('Форма сбора данных'!M119))</f>
        <v/>
      </c>
    </row>
    <row r="119" spans="1:12" x14ac:dyDescent="0.3">
      <c r="A119" s="50">
        <v>1</v>
      </c>
      <c r="B119" s="50">
        <v>113</v>
      </c>
      <c r="C119" s="50" t="str">
        <f>IF('Форма сбора данных'!D120="","",CLEAN('Форма сбора данных'!D120))</f>
        <v/>
      </c>
      <c r="D119" s="50" t="str">
        <f>IF('Форма сбора данных'!E120="","",CLEAN('Форма сбора данных'!E120))</f>
        <v/>
      </c>
      <c r="E119" s="50" t="str">
        <f>IF('Форма сбора данных'!F120="","",CLEAN('Форма сбора данных'!F120))</f>
        <v/>
      </c>
      <c r="F119" s="50" t="str">
        <f>IF('Форма сбора данных'!G120="","",CLEAN('Форма сбора данных'!G120))</f>
        <v/>
      </c>
      <c r="G119" s="50" t="str">
        <f>IF('Форма сбора данных'!H120="","",CLEAN('Форма сбора данных'!H120))</f>
        <v/>
      </c>
      <c r="H119" s="50" t="str">
        <f>IF('Форма сбора данных'!I120="","",CLEAN('Форма сбора данных'!I120))</f>
        <v/>
      </c>
      <c r="I119" s="50" t="str">
        <f>IF('Форма сбора данных'!J120="","",CLEAN('Форма сбора данных'!J120))</f>
        <v/>
      </c>
      <c r="J119" s="50" t="str">
        <f>IF('Форма сбора данных'!K120="","",CLEAN('Форма сбора данных'!K120))</f>
        <v/>
      </c>
      <c r="K119" s="50" t="str">
        <f>IF('Форма сбора данных'!L120="","",CLEAN('Форма сбора данных'!L120))</f>
        <v/>
      </c>
      <c r="L119" s="50" t="str">
        <f>IF('Форма сбора данных'!M120="","",CLEAN('Форма сбора данных'!M120))</f>
        <v/>
      </c>
    </row>
    <row r="120" spans="1:12" x14ac:dyDescent="0.3">
      <c r="A120" s="50">
        <v>1</v>
      </c>
      <c r="B120" s="50">
        <v>114</v>
      </c>
      <c r="C120" s="50" t="str">
        <f>IF('Форма сбора данных'!D121="","",CLEAN('Форма сбора данных'!D121))</f>
        <v>http://obrazovanie-rez.ucoz.ru/load/0-0-0-763-20</v>
      </c>
      <c r="D120" s="50" t="str">
        <f>IF('Форма сбора данных'!E121="","",CLEAN('Форма сбора данных'!E121))</f>
        <v>Приказ от 29.12.2018 № 316/01-07 "Об осуществлении мониторинга системы образования в Режевском городском округе" Приложение 2</v>
      </c>
      <c r="E120" s="50" t="str">
        <f>IF('Форма сбора данных'!F121="","",CLEAN('Форма сбора данных'!F121))</f>
        <v>http://obrazovanie-rez.ucoz.ru/load/0-0-0-1355-20</v>
      </c>
      <c r="F120" s="50" t="str">
        <f>IF('Форма сбора данных'!G121="","",CLEAN('Форма сбора данных'!G121))</f>
        <v>Приказ от 04.10.2016 № 178/01-07 "О формировании базы данных по детям Режевского городского округа, имеющим достижения в сфере образования, искусства и спорта"</v>
      </c>
      <c r="G120" s="50" t="str">
        <f>IF('Форма сбора данных'!H121="","",CLEAN('Форма сбора данных'!H121))</f>
        <v/>
      </c>
      <c r="H120" s="50" t="str">
        <f>IF('Форма сбора данных'!I121="","",CLEAN('Форма сбора данных'!I121))</f>
        <v/>
      </c>
      <c r="I120" s="50" t="str">
        <f>IF('Форма сбора данных'!J121="","",CLEAN('Форма сбора данных'!J121))</f>
        <v/>
      </c>
      <c r="J120" s="50" t="str">
        <f>IF('Форма сбора данных'!K121="","",CLEAN('Форма сбора данных'!K121))</f>
        <v/>
      </c>
      <c r="K120" s="50" t="str">
        <f>IF('Форма сбора данных'!L121="","",CLEAN('Форма сбора данных'!L121))</f>
        <v/>
      </c>
      <c r="L120" s="50" t="str">
        <f>IF('Форма сбора данных'!M121="","",CLEAN('Форма сбора данных'!M121))</f>
        <v/>
      </c>
    </row>
    <row r="121" spans="1:12" x14ac:dyDescent="0.3">
      <c r="A121" s="50">
        <v>1</v>
      </c>
      <c r="B121" s="50">
        <v>115</v>
      </c>
      <c r="C121" s="50" t="str">
        <f>IF('Форма сбора данных'!D122="","",CLEAN('Форма сбора данных'!D122))</f>
        <v>http://obrazovanie-rez.ucoz.ru/load/0-0-0-763-20</v>
      </c>
      <c r="D121" s="50" t="str">
        <f>IF('Форма сбора данных'!E122="","",CLEAN('Форма сбора данных'!E122))</f>
        <v>Приказ от 29.12.2018 № 316/01-07 "Об осуществлении мониторинга системы образования в Режевском городском округе" Приложение 2, стр. 12-13</v>
      </c>
      <c r="E121" s="50" t="str">
        <f>IF('Форма сбора данных'!F122="","",CLEAN('Форма сбора данных'!F122))</f>
        <v>http://obrazovanie-rez.ucoz.ru/load/0-0-0-1327-20</v>
      </c>
      <c r="F121" s="50" t="str">
        <f>IF('Форма сбора данных'!G122="","",CLEAN('Форма сбора данных'!G122))</f>
        <v>Муниципальная программа "Развитие системы образования в Режевском городском округе до 2025 года"  (стр. 8, 25)</v>
      </c>
      <c r="G121" s="50" t="str">
        <f>IF('Форма сбора данных'!H122="","",CLEAN('Форма сбора данных'!H122))</f>
        <v/>
      </c>
      <c r="H121" s="50" t="str">
        <f>IF('Форма сбора данных'!I122="","",CLEAN('Форма сбора данных'!I122))</f>
        <v/>
      </c>
      <c r="I121" s="50" t="str">
        <f>IF('Форма сбора данных'!J122="","",CLEAN('Форма сбора данных'!J122))</f>
        <v/>
      </c>
      <c r="J121" s="50" t="str">
        <f>IF('Форма сбора данных'!K122="","",CLEAN('Форма сбора данных'!K122))</f>
        <v/>
      </c>
      <c r="K121" s="50" t="str">
        <f>IF('Форма сбора данных'!L122="","",CLEAN('Форма сбора данных'!L122))</f>
        <v/>
      </c>
      <c r="L121" s="50" t="str">
        <f>IF('Форма сбора данных'!M122="","",CLEAN('Форма сбора данных'!M122))</f>
        <v/>
      </c>
    </row>
    <row r="122" spans="1:12" x14ac:dyDescent="0.3">
      <c r="A122" s="50">
        <v>1</v>
      </c>
      <c r="B122" s="50">
        <v>116</v>
      </c>
      <c r="C122" s="50" t="str">
        <f>IF('Форма сбора данных'!D123="","",CLEAN('Форма сбора данных'!D123))</f>
        <v>http://obrazovanie-rez.ucoz.ru/load/0-0-0-1280-20</v>
      </c>
      <c r="D122" s="50" t="str">
        <f>IF('Форма сбора данных'!E123="","",CLEAN('Форма сбора данных'!E123))</f>
        <v>Приказ от 11.10.2018 № 229/01-07 "Об утверждении положения об организации и проведении школьного и муниципального этапов ВСОШ в Режевском ГО в 2018-2019 учебном году"</v>
      </c>
      <c r="E122" s="50" t="str">
        <f>IF('Форма сбора данных'!F123="","",CLEAN('Форма сбора данных'!F123))</f>
        <v/>
      </c>
      <c r="F122" s="50" t="str">
        <f>IF('Форма сбора данных'!G123="","",CLEAN('Форма сбора данных'!G123))</f>
        <v/>
      </c>
      <c r="G122" s="50" t="str">
        <f>IF('Форма сбора данных'!H123="","",CLEAN('Форма сбора данных'!H123))</f>
        <v/>
      </c>
      <c r="H122" s="50" t="str">
        <f>IF('Форма сбора данных'!I123="","",CLEAN('Форма сбора данных'!I123))</f>
        <v/>
      </c>
      <c r="I122" s="50" t="str">
        <f>IF('Форма сбора данных'!J123="","",CLEAN('Форма сбора данных'!J123))</f>
        <v/>
      </c>
      <c r="J122" s="50" t="str">
        <f>IF('Форма сбора данных'!K123="","",CLEAN('Форма сбора данных'!K123))</f>
        <v/>
      </c>
      <c r="K122" s="50" t="str">
        <f>IF('Форма сбора данных'!L123="","",CLEAN('Форма сбора данных'!L123))</f>
        <v/>
      </c>
      <c r="L122" s="50" t="str">
        <f>IF('Форма сбора данных'!M123="","",CLEAN('Форма сбора данных'!M123))</f>
        <v/>
      </c>
    </row>
    <row r="123" spans="1:12" x14ac:dyDescent="0.3">
      <c r="A123" s="50">
        <v>1</v>
      </c>
      <c r="B123" s="50">
        <v>117</v>
      </c>
      <c r="C123" s="50" t="str">
        <f>IF('Форма сбора данных'!D124="","",CLEAN('Форма сбора данных'!D124))</f>
        <v>http://obrazovanie-rez.ucoz.ru/load/0-0-0-763-20</v>
      </c>
      <c r="D123" s="50" t="str">
        <f>IF('Форма сбора данных'!E124="","",CLEAN('Форма сбора данных'!E124))</f>
        <v>Приказ от 29.12.2018 № 316/01-07 "Об осуществлении мониторинга системы образования в Режевском городском округе"</v>
      </c>
      <c r="E123" s="50" t="str">
        <f>IF('Форма сбора данных'!F124="","",CLEAN('Форма сбора данных'!F124))</f>
        <v/>
      </c>
      <c r="F123" s="50" t="str">
        <f>IF('Форма сбора данных'!G124="","",CLEAN('Форма сбора данных'!G124))</f>
        <v/>
      </c>
      <c r="G123" s="50" t="str">
        <f>IF('Форма сбора данных'!H124="","",CLEAN('Форма сбора данных'!H124))</f>
        <v/>
      </c>
      <c r="H123" s="50" t="str">
        <f>IF('Форма сбора данных'!I124="","",CLEAN('Форма сбора данных'!I124))</f>
        <v/>
      </c>
      <c r="I123" s="50" t="str">
        <f>IF('Форма сбора данных'!J124="","",CLEAN('Форма сбора данных'!J124))</f>
        <v/>
      </c>
      <c r="J123" s="50" t="str">
        <f>IF('Форма сбора данных'!K124="","",CLEAN('Форма сбора данных'!K124))</f>
        <v/>
      </c>
      <c r="K123" s="50" t="str">
        <f>IF('Форма сбора данных'!L124="","",CLEAN('Форма сбора данных'!L124))</f>
        <v/>
      </c>
      <c r="L123" s="50" t="str">
        <f>IF('Форма сбора данных'!M124="","",CLEAN('Форма сбора данных'!M124))</f>
        <v/>
      </c>
    </row>
    <row r="124" spans="1:12" x14ac:dyDescent="0.3">
      <c r="A124" s="50">
        <v>1</v>
      </c>
      <c r="B124" s="50">
        <v>118</v>
      </c>
      <c r="C124" s="50" t="str">
        <f>IF('Форма сбора данных'!D125="","",CLEAN('Форма сбора данных'!D125))</f>
        <v>http://obrazovanie-rez.ucoz.ru/load/0-0-0-763-20</v>
      </c>
      <c r="D124" s="50" t="str">
        <f>IF('Форма сбора данных'!E125="","",CLEAN('Форма сбора данных'!E125))</f>
        <v>Приказ от 29.12.2018 № 316/01-07 "Об осуществлении мониторинга системы образования в Режевском городском округе" Приложение 2, стр. 15-16</v>
      </c>
      <c r="E124" s="50" t="str">
        <f>IF('Форма сбора данных'!F125="","",CLEAN('Форма сбора данных'!F125))</f>
        <v>https://drive.google.com/file/d/1jtLIsNvsgFbst0tFqaOUr8f7Z8rLh2uI/view?usp=sharing</v>
      </c>
      <c r="F124" s="50" t="str">
        <f>IF('Форма сбора данных'!G125="","",CLEAN('Форма сбора данных'!G125))</f>
        <v>Показатели ПФДО по охвату обучающихся</v>
      </c>
      <c r="G124" s="50" t="str">
        <f>IF('Форма сбора данных'!H125="","",CLEAN('Форма сбора данных'!H125))</f>
        <v/>
      </c>
      <c r="H124" s="50" t="str">
        <f>IF('Форма сбора данных'!I125="","",CLEAN('Форма сбора данных'!I125))</f>
        <v/>
      </c>
      <c r="I124" s="50" t="str">
        <f>IF('Форма сбора данных'!J125="","",CLEAN('Форма сбора данных'!J125))</f>
        <v/>
      </c>
      <c r="J124" s="50" t="str">
        <f>IF('Форма сбора данных'!K125="","",CLEAN('Форма сбора данных'!K125))</f>
        <v/>
      </c>
      <c r="K124" s="50" t="str">
        <f>IF('Форма сбора данных'!L125="","",CLEAN('Форма сбора данных'!L125))</f>
        <v/>
      </c>
      <c r="L124" s="50" t="str">
        <f>IF('Форма сбора данных'!M125="","",CLEAN('Форма сбора данных'!M125))</f>
        <v/>
      </c>
    </row>
    <row r="125" spans="1:12" x14ac:dyDescent="0.3">
      <c r="A125" s="50">
        <v>1</v>
      </c>
      <c r="B125" s="50">
        <v>119</v>
      </c>
      <c r="C125" s="50" t="str">
        <f>IF('Форма сбора данных'!D126="","",CLEAN('Форма сбора данных'!D126))</f>
        <v>https://drive.google.com/file/d/1NJjxOpgMsOhKdq8m2ZDyvvZ3yk2aUrxK/view?usp=sharing</v>
      </c>
      <c r="D125" s="50" t="str">
        <f>IF('Форма сбора данных'!E126="","",CLEAN('Форма сбора данных'!E126))</f>
        <v>Учёт сведений по обучению учащихся по индивидуальному учебному плану за 2020-2021 уч.год</v>
      </c>
      <c r="E125" s="50" t="str">
        <f>IF('Форма сбора данных'!F126="","",CLEAN('Форма сбора данных'!F126))</f>
        <v/>
      </c>
      <c r="F125" s="50" t="str">
        <f>IF('Форма сбора данных'!G126="","",CLEAN('Форма сбора данных'!G126))</f>
        <v/>
      </c>
      <c r="G125" s="50" t="str">
        <f>IF('Форма сбора данных'!H126="","",CLEAN('Форма сбора данных'!H126))</f>
        <v/>
      </c>
      <c r="H125" s="50" t="str">
        <f>IF('Форма сбора данных'!I126="","",CLEAN('Форма сбора данных'!I126))</f>
        <v/>
      </c>
      <c r="I125" s="50" t="str">
        <f>IF('Форма сбора данных'!J126="","",CLEAN('Форма сбора данных'!J126))</f>
        <v/>
      </c>
      <c r="J125" s="50" t="str">
        <f>IF('Форма сбора данных'!K126="","",CLEAN('Форма сбора данных'!K126))</f>
        <v/>
      </c>
      <c r="K125" s="50" t="str">
        <f>IF('Форма сбора данных'!L126="","",CLEAN('Форма сбора данных'!L126))</f>
        <v/>
      </c>
      <c r="L125" s="50" t="str">
        <f>IF('Форма сбора данных'!M126="","",CLEAN('Форма сбора данных'!M126))</f>
        <v/>
      </c>
    </row>
    <row r="126" spans="1:12" x14ac:dyDescent="0.3">
      <c r="A126" s="50">
        <v>1</v>
      </c>
      <c r="B126" s="50">
        <v>120</v>
      </c>
      <c r="C126" s="50" t="str">
        <f>IF('Форма сбора данных'!D127="","",CLEAN('Форма сбора данных'!D127))</f>
        <v>http://obrazovanie-rez.ucoz.ru/load/0-0-0-691-20</v>
      </c>
      <c r="D126" s="50" t="str">
        <f>IF('Форма сбора данных'!E127="","",CLEAN('Форма сбора данных'!E127))</f>
        <v>Постановление от 08.11.2018 №2228 "Об утверждении муниципальной программы "Развитие системы образования в Режевском городском округе до 2024 года" стр. 9-12</v>
      </c>
      <c r="E126" s="50" t="str">
        <f>IF('Форма сбора данных'!F127="","",CLEAN('Форма сбора данных'!F127))</f>
        <v>http://obrazovanie-rez.ucoz.ru/load/0-0-0-763-20</v>
      </c>
      <c r="F126" s="50" t="str">
        <f>IF('Форма сбора данных'!G127="","",CLEAN('Форма сбора данных'!G127))</f>
        <v>Приказ от 29.12.2018 № 316/01-07 "Об осуществлении мониторинга системы образования в Режевском городском округе" Приложение 2, стр. 10</v>
      </c>
      <c r="G126" s="50" t="str">
        <f>IF('Форма сбора данных'!H127="","",CLEAN('Форма сбора данных'!H127))</f>
        <v/>
      </c>
      <c r="H126" s="50" t="str">
        <f>IF('Форма сбора данных'!I127="","",CLEAN('Форма сбора данных'!I127))</f>
        <v/>
      </c>
      <c r="I126" s="50" t="str">
        <f>IF('Форма сбора данных'!J127="","",CLEAN('Форма сбора данных'!J127))</f>
        <v/>
      </c>
      <c r="J126" s="50" t="str">
        <f>IF('Форма сбора данных'!K127="","",CLEAN('Форма сбора данных'!K127))</f>
        <v/>
      </c>
      <c r="K126" s="50" t="str">
        <f>IF('Форма сбора данных'!L127="","",CLEAN('Форма сбора данных'!L127))</f>
        <v/>
      </c>
      <c r="L126" s="50" t="str">
        <f>IF('Форма сбора данных'!M127="","",CLEAN('Форма сбора данных'!M127))</f>
        <v/>
      </c>
    </row>
    <row r="127" spans="1:12" x14ac:dyDescent="0.3">
      <c r="A127" s="50">
        <v>1</v>
      </c>
      <c r="B127" s="50">
        <v>121</v>
      </c>
      <c r="C127" s="50" t="str">
        <f>IF('Форма сбора данных'!D128="","",CLEAN('Форма сбора данных'!D128))</f>
        <v>https://drive.google.com/file/d/10Cruu0_3eZ-AmDz3LPi_XZY62ChBp3W7/view</v>
      </c>
      <c r="D127" s="50" t="str">
        <f>IF('Форма сбора данных'!E128="","",CLEAN('Форма сбора данных'!E128))</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v>
      </c>
      <c r="E127" s="50" t="str">
        <f>IF('Форма сбора данных'!F128="","",CLEAN('Форма сбора данных'!F128))</f>
        <v>http://obrazovanie-rez.ucoz.ru/load/0-0-0-1327-20</v>
      </c>
      <c r="F127" s="50" t="str">
        <f>IF('Форма сбора данных'!G128="","",CLEAN('Форма сбора данных'!G128))</f>
        <v>Муниципальная программа "Развитие системы образования в Режевском городском округе до 2025 года"  (стр. 9, 31-33)</v>
      </c>
      <c r="G127" s="50" t="str">
        <f>IF('Форма сбора данных'!H128="","",CLEAN('Форма сбора данных'!H128))</f>
        <v/>
      </c>
      <c r="H127" s="50" t="str">
        <f>IF('Форма сбора данных'!I128="","",CLEAN('Форма сбора данных'!I128))</f>
        <v/>
      </c>
      <c r="I127" s="50" t="str">
        <f>IF('Форма сбора данных'!J128="","",CLEAN('Форма сбора данных'!J128))</f>
        <v/>
      </c>
      <c r="J127" s="50" t="str">
        <f>IF('Форма сбора данных'!K128="","",CLEAN('Форма сбора данных'!K128))</f>
        <v/>
      </c>
      <c r="K127" s="50" t="str">
        <f>IF('Форма сбора данных'!L128="","",CLEAN('Форма сбора данных'!L128))</f>
        <v/>
      </c>
      <c r="L127" s="50" t="str">
        <f>IF('Форма сбора данных'!M128="","",CLEAN('Форма сбора данных'!M128))</f>
        <v/>
      </c>
    </row>
    <row r="128" spans="1:12" x14ac:dyDescent="0.3">
      <c r="A128" s="50">
        <v>1</v>
      </c>
      <c r="B128" s="50">
        <v>122</v>
      </c>
      <c r="C128" s="50" t="str">
        <f>IF('Форма сбора данных'!D129="","",CLEAN('Форма сбора данных'!D129))</f>
        <v>https://drive.google.com/file/d/1KV6SiprACR4lXZJZhjrHTwTUa4-wx1xf/view?usp=sharing</v>
      </c>
      <c r="D128" s="50" t="str">
        <f>IF('Форма сбора данных'!E129="","",CLEAN('Форма сбора данных'!E129))</f>
        <v>ПРИКАЗ УО Об осуществлении мониторинга системы образования 2018 (стр. 17)</v>
      </c>
      <c r="E128" s="50" t="str">
        <f>IF('Форма сбора данных'!F129="","",CLEAN('Форма сбора данных'!F129))</f>
        <v/>
      </c>
      <c r="F128" s="50" t="str">
        <f>IF('Форма сбора данных'!G129="","",CLEAN('Форма сбора данных'!G129))</f>
        <v/>
      </c>
      <c r="G128" s="50" t="str">
        <f>IF('Форма сбора данных'!H129="","",CLEAN('Форма сбора данных'!H129))</f>
        <v/>
      </c>
      <c r="H128" s="50" t="str">
        <f>IF('Форма сбора данных'!I129="","",CLEAN('Форма сбора данных'!I129))</f>
        <v/>
      </c>
      <c r="I128" s="50" t="str">
        <f>IF('Форма сбора данных'!J129="","",CLEAN('Форма сбора данных'!J129))</f>
        <v/>
      </c>
      <c r="J128" s="50" t="str">
        <f>IF('Форма сбора данных'!K129="","",CLEAN('Форма сбора данных'!K129))</f>
        <v/>
      </c>
      <c r="K128" s="50" t="str">
        <f>IF('Форма сбора данных'!L129="","",CLEAN('Форма сбора данных'!L129))</f>
        <v/>
      </c>
      <c r="L128" s="50" t="str">
        <f>IF('Форма сбора данных'!M129="","",CLEAN('Форма сбора данных'!M129))</f>
        <v/>
      </c>
    </row>
    <row r="129" spans="1:12" x14ac:dyDescent="0.3">
      <c r="A129" s="50">
        <v>1</v>
      </c>
      <c r="B129" s="50">
        <v>123</v>
      </c>
      <c r="C129" s="50" t="str">
        <f>IF('Форма сбора данных'!D130="","",CLEAN('Форма сбора данных'!D130))</f>
        <v/>
      </c>
      <c r="D129" s="50" t="str">
        <f>IF('Форма сбора данных'!E130="","",CLEAN('Форма сбора данных'!E130))</f>
        <v/>
      </c>
      <c r="E129" s="50" t="str">
        <f>IF('Форма сбора данных'!F130="","",CLEAN('Форма сбора данных'!F130))</f>
        <v/>
      </c>
      <c r="F129" s="50" t="str">
        <f>IF('Форма сбора данных'!G130="","",CLEAN('Форма сбора данных'!G130))</f>
        <v/>
      </c>
      <c r="G129" s="50" t="str">
        <f>IF('Форма сбора данных'!H130="","",CLEAN('Форма сбора данных'!H130))</f>
        <v/>
      </c>
      <c r="H129" s="50" t="str">
        <f>IF('Форма сбора данных'!I130="","",CLEAN('Форма сбора данных'!I130))</f>
        <v/>
      </c>
      <c r="I129" s="50" t="str">
        <f>IF('Форма сбора данных'!J130="","",CLEAN('Форма сбора данных'!J130))</f>
        <v/>
      </c>
      <c r="J129" s="50" t="str">
        <f>IF('Форма сбора данных'!K130="","",CLEAN('Форма сбора данных'!K130))</f>
        <v/>
      </c>
      <c r="K129" s="50" t="str">
        <f>IF('Форма сбора данных'!L130="","",CLEAN('Форма сбора данных'!L130))</f>
        <v/>
      </c>
      <c r="L129" s="50" t="str">
        <f>IF('Форма сбора данных'!M130="","",CLEAN('Форма сбора данных'!M130))</f>
        <v/>
      </c>
    </row>
    <row r="130" spans="1:12" x14ac:dyDescent="0.3">
      <c r="A130" s="50">
        <v>1</v>
      </c>
      <c r="B130" s="50">
        <v>124</v>
      </c>
      <c r="C130" s="50" t="str">
        <f>IF('Форма сбора данных'!D131="","",CLEAN('Форма сбора данных'!D131))</f>
        <v/>
      </c>
      <c r="D130" s="50" t="str">
        <f>IF('Форма сбора данных'!E131="","",CLEAN('Форма сбора данных'!E131))</f>
        <v/>
      </c>
      <c r="E130" s="50" t="str">
        <f>IF('Форма сбора данных'!F131="","",CLEAN('Форма сбора данных'!F131))</f>
        <v/>
      </c>
      <c r="F130" s="50" t="str">
        <f>IF('Форма сбора данных'!G131="","",CLEAN('Форма сбора данных'!G131))</f>
        <v/>
      </c>
      <c r="G130" s="50" t="str">
        <f>IF('Форма сбора данных'!H131="","",CLEAN('Форма сбора данных'!H131))</f>
        <v/>
      </c>
      <c r="H130" s="50" t="str">
        <f>IF('Форма сбора данных'!I131="","",CLEAN('Форма сбора данных'!I131))</f>
        <v/>
      </c>
      <c r="I130" s="50" t="str">
        <f>IF('Форма сбора данных'!J131="","",CLEAN('Форма сбора данных'!J131))</f>
        <v/>
      </c>
      <c r="J130" s="50" t="str">
        <f>IF('Форма сбора данных'!K131="","",CLEAN('Форма сбора данных'!K131))</f>
        <v/>
      </c>
      <c r="K130" s="50" t="str">
        <f>IF('Форма сбора данных'!L131="","",CLEAN('Форма сбора данных'!L131))</f>
        <v/>
      </c>
      <c r="L130" s="50" t="str">
        <f>IF('Форма сбора данных'!M131="","",CLEAN('Форма сбора данных'!M131))</f>
        <v/>
      </c>
    </row>
    <row r="131" spans="1:12" x14ac:dyDescent="0.3">
      <c r="A131" s="50">
        <v>1</v>
      </c>
      <c r="B131" s="50">
        <v>125</v>
      </c>
      <c r="C131" s="50" t="str">
        <f>IF('Форма сбора данных'!D132="","",CLEAN('Форма сбора данных'!D132))</f>
        <v>http://obrazovanie-rez.ucoz.ru/load/0-0-0-1329-20</v>
      </c>
      <c r="D131" s="50" t="str">
        <f>IF('Форма сбора данных'!E132="","",CLEAN('Форма сбора данных'!E132))</f>
        <v>Аналитическая справка о состоянии системы образования Режевского городского округа  2017 г., 2018 г., 2019 г.,  2020 г.</v>
      </c>
      <c r="E131" s="50" t="str">
        <f>IF('Форма сбора данных'!F132="","",CLEAN('Форма сбора данных'!F132))</f>
        <v>http://obrazovanie-rez.ucoz.ru/load/0-0-0-1360-20</v>
      </c>
      <c r="F131" s="50" t="str">
        <f>IF('Форма сбора данных'!G132="","",CLEAN('Форма сбора данных'!G132))</f>
        <v>Аналитический отчет ведущего специалиста Управления образования Калабиной А.Н. за 2018-2019 учебный год</v>
      </c>
      <c r="G131" s="50" t="str">
        <f>IF('Форма сбора данных'!H132="","",CLEAN('Форма сбора данных'!H132))</f>
        <v>http://obrazovanie-rez.ucoz.ru/load/0-0-0-1359-20</v>
      </c>
      <c r="H131" s="50" t="str">
        <f>IF('Форма сбора данных'!I132="","",CLEAN('Форма сбора данных'!I132))</f>
        <v>Аналитический отчет ведущего специалиста Управления образования Калабиной А.Н. за 2019-2020 учебный год</v>
      </c>
      <c r="I131" s="50" t="str">
        <f>IF('Форма сбора данных'!J132="","",CLEAN('Форма сбора данных'!J132))</f>
        <v/>
      </c>
      <c r="J131" s="50" t="str">
        <f>IF('Форма сбора данных'!K132="","",CLEAN('Форма сбора данных'!K132))</f>
        <v/>
      </c>
      <c r="K131" s="50" t="str">
        <f>IF('Форма сбора данных'!L132="","",CLEAN('Форма сбора данных'!L132))</f>
        <v/>
      </c>
      <c r="L131" s="50" t="str">
        <f>IF('Форма сбора данных'!M132="","",CLEAN('Форма сбора данных'!M132))</f>
        <v/>
      </c>
    </row>
    <row r="132" spans="1:12" x14ac:dyDescent="0.3">
      <c r="A132" s="50">
        <v>1</v>
      </c>
      <c r="B132" s="50">
        <v>126</v>
      </c>
      <c r="C132" s="50" t="str">
        <f>IF('Форма сбора данных'!D133="","",CLEAN('Форма сбора данных'!D133))</f>
        <v>http://obrazovanie-rez.ucoz.ru/load/0-0-0-1277-20</v>
      </c>
      <c r="D132" s="50" t="str">
        <f>IF('Форма сбора данных'!E133="","",CLEAN('Форма сбора данных'!E133))</f>
        <v>Анализ результатов Всероссийской олимпиады школьников по общеобразовательным предметам, фестивалей и конкурсов разного уровня  в 2019 – 2020 учебном году в Режевском городском округе (стр. 6, 7)</v>
      </c>
      <c r="E132" s="50" t="str">
        <f>IF('Форма сбора данных'!F133="","",CLEAN('Форма сбора данных'!F133))</f>
        <v/>
      </c>
      <c r="F132" s="50" t="str">
        <f>IF('Форма сбора данных'!G133="","",CLEAN('Форма сбора данных'!G133))</f>
        <v/>
      </c>
      <c r="G132" s="50" t="str">
        <f>IF('Форма сбора данных'!H133="","",CLEAN('Форма сбора данных'!H133))</f>
        <v/>
      </c>
      <c r="H132" s="50" t="str">
        <f>IF('Форма сбора данных'!I133="","",CLEAN('Форма сбора данных'!I133))</f>
        <v/>
      </c>
      <c r="I132" s="50" t="str">
        <f>IF('Форма сбора данных'!J133="","",CLEAN('Форма сбора данных'!J133))</f>
        <v/>
      </c>
      <c r="J132" s="50" t="str">
        <f>IF('Форма сбора данных'!K133="","",CLEAN('Форма сбора данных'!K133))</f>
        <v/>
      </c>
      <c r="K132" s="50" t="str">
        <f>IF('Форма сбора данных'!L133="","",CLEAN('Форма сбора данных'!L133))</f>
        <v/>
      </c>
      <c r="L132" s="50" t="str">
        <f>IF('Форма сбора данных'!M133="","",CLEAN('Форма сбора данных'!M133))</f>
        <v/>
      </c>
    </row>
    <row r="133" spans="1:12" x14ac:dyDescent="0.3">
      <c r="A133" s="50">
        <v>1</v>
      </c>
      <c r="B133" s="50">
        <v>127</v>
      </c>
      <c r="C133" s="50" t="str">
        <f>IF('Форма сбора данных'!D134="","",CLEAN('Форма сбора данных'!D134))</f>
        <v>http://obrazovanie-rez.ucoz.ru/load/0-0-0-1277-20</v>
      </c>
      <c r="D133" s="50" t="str">
        <f>IF('Форма сбора данных'!E134="","",CLEAN('Форма сбора данных'!E134))</f>
        <v>Анализ результатов Всероссийской олимпиады школьников по общеобразовательным предметам, фестивалей и конкурсов разного уровня  в 2019 – 2020 учебном году в Режевском городском округе (стр. 3-9, 17-24, 47-51)</v>
      </c>
      <c r="E133" s="50" t="str">
        <f>IF('Форма сбора данных'!F134="","",CLEAN('Форма сбора данных'!F134))</f>
        <v/>
      </c>
      <c r="F133" s="50" t="str">
        <f>IF('Форма сбора данных'!G134="","",CLEAN('Форма сбора данных'!G134))</f>
        <v/>
      </c>
      <c r="G133" s="50" t="str">
        <f>IF('Форма сбора данных'!H134="","",CLEAN('Форма сбора данных'!H134))</f>
        <v/>
      </c>
      <c r="H133" s="50" t="str">
        <f>IF('Форма сбора данных'!I134="","",CLEAN('Форма сбора данных'!I134))</f>
        <v/>
      </c>
      <c r="I133" s="50" t="str">
        <f>IF('Форма сбора данных'!J134="","",CLEAN('Форма сбора данных'!J134))</f>
        <v/>
      </c>
      <c r="J133" s="50" t="str">
        <f>IF('Форма сбора данных'!K134="","",CLEAN('Форма сбора данных'!K134))</f>
        <v/>
      </c>
      <c r="K133" s="50" t="str">
        <f>IF('Форма сбора данных'!L134="","",CLEAN('Форма сбора данных'!L134))</f>
        <v/>
      </c>
      <c r="L133" s="50" t="str">
        <f>IF('Форма сбора данных'!M134="","",CLEAN('Форма сбора данных'!M134))</f>
        <v/>
      </c>
    </row>
    <row r="134" spans="1:12" x14ac:dyDescent="0.3">
      <c r="A134" s="50">
        <v>1</v>
      </c>
      <c r="B134" s="50">
        <v>128</v>
      </c>
      <c r="C134" s="50" t="str">
        <f>IF('Форма сбора данных'!D135="","",CLEAN('Форма сбора данных'!D135))</f>
        <v>http://obrazovanie-rez.ucoz.ru/load/0-0-0-1277-20</v>
      </c>
      <c r="D134" s="50" t="str">
        <f>IF('Форма сбора данных'!E135="","",CLEAN('Форма сбора данных'!E135))</f>
        <v>Анализ результатов Всероссийской олимпиады школьников по общеобразовательным предметам, фестивалей и конкурсов разного уровня  в 2019 – 2020 учебном году в Режевском городском округе (стр. 9-17, 24-46, 51-63)</v>
      </c>
      <c r="E134" s="50" t="str">
        <f>IF('Форма сбора данных'!F135="","",CLEAN('Форма сбора данных'!F135))</f>
        <v/>
      </c>
      <c r="F134" s="50" t="str">
        <f>IF('Форма сбора данных'!G135="","",CLEAN('Форма сбора данных'!G135))</f>
        <v/>
      </c>
      <c r="G134" s="50" t="str">
        <f>IF('Форма сбора данных'!H135="","",CLEAN('Форма сбора данных'!H135))</f>
        <v/>
      </c>
      <c r="H134" s="50" t="str">
        <f>IF('Форма сбора данных'!I135="","",CLEAN('Форма сбора данных'!I135))</f>
        <v/>
      </c>
      <c r="I134" s="50" t="str">
        <f>IF('Форма сбора данных'!J135="","",CLEAN('Форма сбора данных'!J135))</f>
        <v/>
      </c>
      <c r="J134" s="50" t="str">
        <f>IF('Форма сбора данных'!K135="","",CLEAN('Форма сбора данных'!K135))</f>
        <v/>
      </c>
      <c r="K134" s="50" t="str">
        <f>IF('Форма сбора данных'!L135="","",CLEAN('Форма сбора данных'!L135))</f>
        <v/>
      </c>
      <c r="L134" s="50" t="str">
        <f>IF('Форма сбора данных'!M135="","",CLEAN('Форма сбора данных'!M135))</f>
        <v/>
      </c>
    </row>
    <row r="135" spans="1:12" x14ac:dyDescent="0.3">
      <c r="A135" s="50">
        <v>1</v>
      </c>
      <c r="B135" s="50">
        <v>129</v>
      </c>
      <c r="C135" s="50" t="str">
        <f>IF('Форма сбора данных'!D136="","",CLEAN('Форма сбора данных'!D136))</f>
        <v>http://obrazovanie-rez.ucoz.ru/load/0-0-0-1360-20</v>
      </c>
      <c r="D135" s="50" t="str">
        <f>IF('Форма сбора данных'!E136="","",CLEAN('Форма сбора данных'!E136))</f>
        <v>Аналитический отчет ведущего специалиста Управления образования Калабиной А.Н. за 2018-2019 учебный год</v>
      </c>
      <c r="E135" s="50" t="str">
        <f>IF('Форма сбора данных'!F136="","",CLEAN('Форма сбора данных'!F136))</f>
        <v>http://obrazovanie-rez.ucoz.ru/load/0-0-0-1359-20</v>
      </c>
      <c r="F135" s="50" t="str">
        <f>IF('Форма сбора данных'!G136="","",CLEAN('Форма сбора данных'!G136))</f>
        <v>Аналитический отчет ведущего специалиста Управления образования Калабиной А.Н. за 2019-2020 учебный год</v>
      </c>
      <c r="G135" s="50" t="str">
        <f>IF('Форма сбора данных'!H136="","",CLEAN('Форма сбора данных'!H136))</f>
        <v/>
      </c>
      <c r="H135" s="50" t="str">
        <f>IF('Форма сбора данных'!I136="","",CLEAN('Форма сбора данных'!I136))</f>
        <v/>
      </c>
      <c r="I135" s="50" t="str">
        <f>IF('Форма сбора данных'!J136="","",CLEAN('Форма сбора данных'!J136))</f>
        <v/>
      </c>
      <c r="J135" s="50" t="str">
        <f>IF('Форма сбора данных'!K136="","",CLEAN('Форма сбора данных'!K136))</f>
        <v/>
      </c>
      <c r="K135" s="50" t="str">
        <f>IF('Форма сбора данных'!L136="","",CLEAN('Форма сбора данных'!L136))</f>
        <v/>
      </c>
      <c r="L135" s="50" t="str">
        <f>IF('Форма сбора данных'!M136="","",CLEAN('Форма сбора данных'!M136))</f>
        <v/>
      </c>
    </row>
    <row r="136" spans="1:12" x14ac:dyDescent="0.3">
      <c r="A136" s="50">
        <v>1</v>
      </c>
      <c r="B136" s="50">
        <v>130</v>
      </c>
      <c r="C136" s="50" t="str">
        <f>IF('Форма сбора данных'!D137="","",CLEAN('Форма сбора данных'!D137))</f>
        <v>http://obrazovanie-rez.ucoz.ru/load/0-0-0-1351-20</v>
      </c>
      <c r="D136" s="50" t="str">
        <f>IF('Форма сбора данных'!E137="","",CLEAN('Форма сбора данных'!E137))</f>
        <v>Информационная справка о количестве учащихся, получающих образование в  2020-2021 учебном году по индивидуальным учебным планам</v>
      </c>
      <c r="E136" s="50" t="str">
        <f>IF('Форма сбора данных'!F137="","",CLEAN('Форма сбора данных'!F137))</f>
        <v/>
      </c>
      <c r="F136" s="50" t="str">
        <f>IF('Форма сбора данных'!G137="","",CLEAN('Форма сбора данных'!G137))</f>
        <v/>
      </c>
      <c r="G136" s="50" t="str">
        <f>IF('Форма сбора данных'!H137="","",CLEAN('Форма сбора данных'!H137))</f>
        <v/>
      </c>
      <c r="H136" s="50" t="str">
        <f>IF('Форма сбора данных'!I137="","",CLEAN('Форма сбора данных'!I137))</f>
        <v/>
      </c>
      <c r="I136" s="50" t="str">
        <f>IF('Форма сбора данных'!J137="","",CLEAN('Форма сбора данных'!J137))</f>
        <v/>
      </c>
      <c r="J136" s="50" t="str">
        <f>IF('Форма сбора данных'!K137="","",CLEAN('Форма сбора данных'!K137))</f>
        <v/>
      </c>
      <c r="K136" s="50" t="str">
        <f>IF('Форма сбора данных'!L137="","",CLEAN('Форма сбора данных'!L137))</f>
        <v/>
      </c>
      <c r="L136" s="50" t="str">
        <f>IF('Форма сбора данных'!M137="","",CLEAN('Форма сбора данных'!M137))</f>
        <v/>
      </c>
    </row>
    <row r="137" spans="1:12" x14ac:dyDescent="0.3">
      <c r="A137" s="50">
        <v>1</v>
      </c>
      <c r="B137" s="50">
        <v>131</v>
      </c>
      <c r="C137" s="50" t="str">
        <f>IF('Форма сбора данных'!D138="","",CLEAN('Форма сбора данных'!D138))</f>
        <v>http://obrazovanie-rez.ucoz.ru/load/0-0-0-691-20</v>
      </c>
      <c r="D137" s="50" t="str">
        <f>IF('Форма сбора данных'!E138="","",CLEAN('Форма сбора данных'!E138))</f>
        <v>Постановление от 08.11.2018 №2228 "Об утверждении муниципальной программы "Развитие системы образования в Режевском городском округе до 2024 года" (стр. 9-12)</v>
      </c>
      <c r="E137" s="50" t="str">
        <f>IF('Форма сбора данных'!F138="","",CLEAN('Форма сбора данных'!F138))</f>
        <v/>
      </c>
      <c r="F137" s="50" t="str">
        <f>IF('Форма сбора данных'!G138="","",CLEAN('Форма сбора данных'!G138))</f>
        <v/>
      </c>
      <c r="G137" s="50" t="str">
        <f>IF('Форма сбора данных'!H138="","",CLEAN('Форма сбора данных'!H138))</f>
        <v/>
      </c>
      <c r="H137" s="50" t="str">
        <f>IF('Форма сбора данных'!I138="","",CLEAN('Форма сбора данных'!I138))</f>
        <v/>
      </c>
      <c r="I137" s="50" t="str">
        <f>IF('Форма сбора данных'!J138="","",CLEAN('Форма сбора данных'!J138))</f>
        <v/>
      </c>
      <c r="J137" s="50" t="str">
        <f>IF('Форма сбора данных'!K138="","",CLEAN('Форма сбора данных'!K138))</f>
        <v/>
      </c>
      <c r="K137" s="50" t="str">
        <f>IF('Форма сбора данных'!L138="","",CLEAN('Форма сбора данных'!L138))</f>
        <v/>
      </c>
      <c r="L137" s="50" t="str">
        <f>IF('Форма сбора данных'!M138="","",CLEAN('Форма сбора данных'!M138))</f>
        <v/>
      </c>
    </row>
    <row r="138" spans="1:12" x14ac:dyDescent="0.3">
      <c r="A138" s="50">
        <v>1</v>
      </c>
      <c r="B138" s="50">
        <v>132</v>
      </c>
      <c r="C138" s="50" t="str">
        <f>IF('Форма сбора данных'!D139="","",CLEAN('Форма сбора данных'!D139))</f>
        <v>http://obrazovanie-rez.ucoz.ru/load/dokumenty_oms/kpk/6-1-0-1347</v>
      </c>
      <c r="D138" s="50" t="str">
        <f>IF('Форма сбора данных'!E139="","",CLEAN('Форма сбора данных'!E139))</f>
        <v>Информационная справка по повышению квалификации педагогических и руководящих работников по поддержке талантливых детей и  молодежи</v>
      </c>
      <c r="E138" s="50" t="str">
        <f>IF('Форма сбора данных'!F139="","",CLEAN('Форма сбора данных'!F139))</f>
        <v>https://drive.google.com/file/d/1f4DVXpQtMt2lmn8X_xU_FvxccOqAdGaJ/view</v>
      </c>
      <c r="F138" s="50" t="str">
        <f>IF('Форма сбора данных'!G139="","",CLEAN('Форма сбора данных'!G139))</f>
        <v>Организация и проведение коллективных курсов на территории Режевского городского округа</v>
      </c>
      <c r="G138" s="50" t="str">
        <f>IF('Форма сбора данных'!H139="","",CLEAN('Форма сбора данных'!H139))</f>
        <v>https://docs.google.com/spreadsheets/d/1QUgCJmuh89wTlyjvzvJv5cldklsC5NCYrGRlpmCAYOA/edit?usp=sharing</v>
      </c>
      <c r="H138" s="50" t="str">
        <f>IF('Форма сбора данных'!I139="","",CLEAN('Форма сбора данных'!I139))</f>
        <v>Экспертная карта состояния системы обеспечения профессионального развития педагогических работников Режевского городского округа</v>
      </c>
      <c r="I138" s="50" t="str">
        <f>IF('Форма сбора данных'!J139="","",CLEAN('Форма сбора данных'!J139))</f>
        <v/>
      </c>
      <c r="J138" s="50" t="str">
        <f>IF('Форма сбора данных'!K139="","",CLEAN('Форма сбора данных'!K139))</f>
        <v/>
      </c>
      <c r="K138" s="50" t="str">
        <f>IF('Форма сбора данных'!L139="","",CLEAN('Форма сбора данных'!L139))</f>
        <v/>
      </c>
      <c r="L138" s="50" t="str">
        <f>IF('Форма сбора данных'!M139="","",CLEAN('Форма сбора данных'!M139))</f>
        <v/>
      </c>
    </row>
    <row r="139" spans="1:12" x14ac:dyDescent="0.3">
      <c r="A139" s="50">
        <v>1</v>
      </c>
      <c r="B139" s="50">
        <v>133</v>
      </c>
      <c r="C139" s="50" t="str">
        <f>IF('Форма сбора данных'!D140="","",CLEAN('Форма сбора данных'!D140))</f>
        <v>http://obrazovanie-rez.ucoz.ru/load/0-0-0-1382-20</v>
      </c>
      <c r="D139" s="50" t="str">
        <f>IF('Форма сбора данных'!E140="","",CLEAN('Форма сбора данных'!E140))</f>
        <v>Аналитическая справка по психолого-педагогическому сопровождению талантливых и одаренных детей в образовательных учреждениях Режевского городского округа в 2019-2020 учебном году</v>
      </c>
      <c r="E139" s="50" t="str">
        <f>IF('Форма сбора данных'!F140="","",CLEAN('Форма сбора данных'!F140))</f>
        <v/>
      </c>
      <c r="F139" s="50" t="str">
        <f>IF('Форма сбора данных'!G140="","",CLEAN('Форма сбора данных'!G140))</f>
        <v/>
      </c>
      <c r="G139" s="50" t="str">
        <f>IF('Форма сбора данных'!H140="","",CLEAN('Форма сбора данных'!H140))</f>
        <v/>
      </c>
      <c r="H139" s="50" t="str">
        <f>IF('Форма сбора данных'!I140="","",CLEAN('Форма сбора данных'!I140))</f>
        <v/>
      </c>
      <c r="I139" s="50" t="str">
        <f>IF('Форма сбора данных'!J140="","",CLEAN('Форма сбора данных'!J140))</f>
        <v/>
      </c>
      <c r="J139" s="50" t="str">
        <f>IF('Форма сбора данных'!K140="","",CLEAN('Форма сбора данных'!K140))</f>
        <v/>
      </c>
      <c r="K139" s="50" t="str">
        <f>IF('Форма сбора данных'!L140="","",CLEAN('Форма сбора данных'!L140))</f>
        <v/>
      </c>
      <c r="L139" s="50" t="str">
        <f>IF('Форма сбора данных'!M140="","",CLEAN('Форма сбора данных'!M140))</f>
        <v/>
      </c>
    </row>
    <row r="140" spans="1:12" x14ac:dyDescent="0.3">
      <c r="A140" s="50">
        <v>1</v>
      </c>
      <c r="B140" s="50">
        <v>134</v>
      </c>
      <c r="C140" s="50" t="str">
        <f>IF('Форма сбора данных'!D141="","",CLEAN('Форма сбора данных'!D141))</f>
        <v/>
      </c>
      <c r="D140" s="50" t="str">
        <f>IF('Форма сбора данных'!E141="","",CLEAN('Форма сбора данных'!E141))</f>
        <v/>
      </c>
      <c r="E140" s="50" t="str">
        <f>IF('Форма сбора данных'!F141="","",CLEAN('Форма сбора данных'!F141))</f>
        <v/>
      </c>
      <c r="F140" s="50" t="str">
        <f>IF('Форма сбора данных'!G141="","",CLEAN('Форма сбора данных'!G141))</f>
        <v/>
      </c>
      <c r="G140" s="50" t="str">
        <f>IF('Форма сбора данных'!H141="","",CLEAN('Форма сбора данных'!H141))</f>
        <v/>
      </c>
      <c r="H140" s="50" t="str">
        <f>IF('Форма сбора данных'!I141="","",CLEAN('Форма сбора данных'!I141))</f>
        <v/>
      </c>
      <c r="I140" s="50" t="str">
        <f>IF('Форма сбора данных'!J141="","",CLEAN('Форма сбора данных'!J141))</f>
        <v/>
      </c>
      <c r="J140" s="50" t="str">
        <f>IF('Форма сбора данных'!K141="","",CLEAN('Форма сбора данных'!K141))</f>
        <v/>
      </c>
      <c r="K140" s="50" t="str">
        <f>IF('Форма сбора данных'!L141="","",CLEAN('Форма сбора данных'!L141))</f>
        <v/>
      </c>
      <c r="L140" s="50" t="str">
        <f>IF('Форма сбора данных'!M141="","",CLEAN('Форма сбора данных'!M141))</f>
        <v/>
      </c>
    </row>
    <row r="141" spans="1:12" x14ac:dyDescent="0.3">
      <c r="A141" s="50">
        <v>1</v>
      </c>
      <c r="B141" s="50">
        <v>135</v>
      </c>
      <c r="C141" s="50" t="str">
        <f>IF('Форма сбора данных'!D142="","",CLEAN('Форма сбора данных'!D142))</f>
        <v>https://drive.google.com/file/d/1JOnt_QWcHp_yktiAybG1HynbrlNWzZ5c/view?usp=sharing</v>
      </c>
      <c r="D141" s="50" t="str">
        <f>IF('Форма сбора данных'!E142="","",CLEAN('Форма сбора данных'!E142))</f>
        <v>Аналитический отчет по допонительному образованию и воспитательной работе за 2020-2021 учебный год (стр. 2-3,8,14,17,19-21,23)</v>
      </c>
      <c r="E141" s="50" t="str">
        <f>IF('Форма сбора данных'!F142="","",CLEAN('Форма сбора данных'!F142))</f>
        <v/>
      </c>
      <c r="F141" s="50" t="str">
        <f>IF('Форма сбора данных'!G142="","",CLEAN('Форма сбора данных'!G142))</f>
        <v/>
      </c>
      <c r="G141" s="50" t="str">
        <f>IF('Форма сбора данных'!H142="","",CLEAN('Форма сбора данных'!H142))</f>
        <v/>
      </c>
      <c r="H141" s="50" t="str">
        <f>IF('Форма сбора данных'!I142="","",CLEAN('Форма сбора данных'!I142))</f>
        <v/>
      </c>
      <c r="I141" s="50" t="str">
        <f>IF('Форма сбора данных'!J142="","",CLEAN('Форма сбора данных'!J142))</f>
        <v/>
      </c>
      <c r="J141" s="50" t="str">
        <f>IF('Форма сбора данных'!K142="","",CLEAN('Форма сбора данных'!K142))</f>
        <v/>
      </c>
      <c r="K141" s="50" t="str">
        <f>IF('Форма сбора данных'!L142="","",CLEAN('Форма сбора данных'!L142))</f>
        <v/>
      </c>
      <c r="L141" s="50" t="str">
        <f>IF('Форма сбора данных'!M142="","",CLEAN('Форма сбора данных'!M142))</f>
        <v/>
      </c>
    </row>
    <row r="142" spans="1:12" x14ac:dyDescent="0.3">
      <c r="A142" s="50">
        <v>1</v>
      </c>
      <c r="B142" s="50">
        <v>136</v>
      </c>
      <c r="C142" s="50" t="str">
        <f>IF('Форма сбора данных'!D143="","",CLEAN('Форма сбора данных'!D143))</f>
        <v>https://drive.google.com/file/d/1iqq9NoO4zxLFCITMvCdGbBUXA7tflF9W/view?usp=sharing</v>
      </c>
      <c r="D142" s="50" t="str">
        <f>IF('Форма сбора данных'!E143="","",CLEAN('Форма сбора данных'!E143))</f>
        <v>Адресные рекомендации по результатам проведения мониторинга</v>
      </c>
      <c r="E142" s="50" t="str">
        <f>IF('Форма сбора данных'!F143="","",CLEAN('Форма сбора данных'!F143))</f>
        <v/>
      </c>
      <c r="F142" s="50" t="str">
        <f>IF('Форма сбора данных'!G143="","",CLEAN('Форма сбора данных'!G143))</f>
        <v/>
      </c>
      <c r="G142" s="50" t="str">
        <f>IF('Форма сбора данных'!H143="","",CLEAN('Форма сбора данных'!H143))</f>
        <v/>
      </c>
      <c r="H142" s="50" t="str">
        <f>IF('Форма сбора данных'!I143="","",CLEAN('Форма сбора данных'!I143))</f>
        <v/>
      </c>
      <c r="I142" s="50" t="str">
        <f>IF('Форма сбора данных'!J143="","",CLEAN('Форма сбора данных'!J143))</f>
        <v/>
      </c>
      <c r="J142" s="50" t="str">
        <f>IF('Форма сбора данных'!K143="","",CLEAN('Форма сбора данных'!K143))</f>
        <v/>
      </c>
      <c r="K142" s="50" t="str">
        <f>IF('Форма сбора данных'!L143="","",CLEAN('Форма сбора данных'!L143))</f>
        <v/>
      </c>
      <c r="L142" s="50" t="str">
        <f>IF('Форма сбора данных'!M143="","",CLEAN('Форма сбора данных'!M143))</f>
        <v/>
      </c>
    </row>
    <row r="143" spans="1:12" x14ac:dyDescent="0.3">
      <c r="A143" s="50">
        <v>1</v>
      </c>
      <c r="B143" s="50">
        <v>137</v>
      </c>
      <c r="C143" s="50" t="str">
        <f>IF('Форма сбора данных'!D144="","",CLEAN('Форма сбора данных'!D144))</f>
        <v>https://drive.google.com/file/d/1mm_kOIMK8QFSaHN_KcXR1bwbBsSmHqS6/view?usp=sharing</v>
      </c>
      <c r="D143" s="50" t="str">
        <f>IF('Форма сбора данных'!E144="","",CLEAN('Форма сбора данных'!E144))</f>
        <v>Адресные рекомендации по результатам анализа</v>
      </c>
      <c r="E143" s="50" t="str">
        <f>IF('Форма сбора данных'!F144="","",CLEAN('Форма сбора данных'!F144))</f>
        <v/>
      </c>
      <c r="F143" s="50" t="str">
        <f>IF('Форма сбора данных'!G144="","",CLEAN('Форма сбора данных'!G144))</f>
        <v/>
      </c>
      <c r="G143" s="50" t="str">
        <f>IF('Форма сбора данных'!H144="","",CLEAN('Форма сбора данных'!H144))</f>
        <v/>
      </c>
      <c r="H143" s="50" t="str">
        <f>IF('Форма сбора данных'!I144="","",CLEAN('Форма сбора данных'!I144))</f>
        <v/>
      </c>
      <c r="I143" s="50" t="str">
        <f>IF('Форма сбора данных'!J144="","",CLEAN('Форма сбора данных'!J144))</f>
        <v/>
      </c>
      <c r="J143" s="50" t="str">
        <f>IF('Форма сбора данных'!K144="","",CLEAN('Форма сбора данных'!K144))</f>
        <v/>
      </c>
      <c r="K143" s="50" t="str">
        <f>IF('Форма сбора данных'!L144="","",CLEAN('Форма сбора данных'!L144))</f>
        <v/>
      </c>
      <c r="L143" s="50" t="str">
        <f>IF('Форма сбора данных'!M144="","",CLEAN('Форма сбора данных'!M144))</f>
        <v/>
      </c>
    </row>
    <row r="144" spans="1:12" x14ac:dyDescent="0.3">
      <c r="A144" s="50">
        <v>1</v>
      </c>
      <c r="B144" s="50">
        <v>138</v>
      </c>
      <c r="C144" s="50" t="str">
        <f>IF('Форма сбора данных'!D145="","",CLEAN('Форма сбора данных'!D145))</f>
        <v/>
      </c>
      <c r="D144" s="50" t="str">
        <f>IF('Форма сбора данных'!E145="","",CLEAN('Форма сбора данных'!E145))</f>
        <v/>
      </c>
      <c r="E144" s="50" t="str">
        <f>IF('Форма сбора данных'!F145="","",CLEAN('Форма сбора данных'!F145))</f>
        <v/>
      </c>
      <c r="F144" s="50" t="str">
        <f>IF('Форма сбора данных'!G145="","",CLEAN('Форма сбора данных'!G145))</f>
        <v/>
      </c>
      <c r="G144" s="50" t="str">
        <f>IF('Форма сбора данных'!H145="","",CLEAN('Форма сбора данных'!H145))</f>
        <v/>
      </c>
      <c r="H144" s="50" t="str">
        <f>IF('Форма сбора данных'!I145="","",CLEAN('Форма сбора данных'!I145))</f>
        <v/>
      </c>
      <c r="I144" s="50" t="str">
        <f>IF('Форма сбора данных'!J145="","",CLEAN('Форма сбора данных'!J145))</f>
        <v/>
      </c>
      <c r="J144" s="50" t="str">
        <f>IF('Форма сбора данных'!K145="","",CLEAN('Форма сбора данных'!K145))</f>
        <v/>
      </c>
      <c r="K144" s="50" t="str">
        <f>IF('Форма сбора данных'!L145="","",CLEAN('Форма сбора данных'!L145))</f>
        <v/>
      </c>
      <c r="L144" s="50" t="str">
        <f>IF('Форма сбора данных'!M145="","",CLEAN('Форма сбора данных'!M145))</f>
        <v/>
      </c>
    </row>
    <row r="145" spans="1:12" x14ac:dyDescent="0.3">
      <c r="A145" s="50">
        <v>1</v>
      </c>
      <c r="B145" s="50">
        <v>139</v>
      </c>
      <c r="C145" s="50" t="str">
        <f>IF('Форма сбора данных'!D146="","",CLEAN('Форма сбора данных'!D146))</f>
        <v>http://obrazovanie-rez.ucoz.ru/_ld/11/1196______-2021.pdf</v>
      </c>
      <c r="D145" s="50" t="str">
        <f>IF('Форма сбора данных'!E146="","",CLEAN('Форма сбора данных'!E146))</f>
        <v>Муниципальный профессиональный конкурс педагогического мастерства воспитателей и учителей образовательных учреждений Режевского городского округа Мастерство без границ"</v>
      </c>
      <c r="E145" s="50" t="str">
        <f>IF('Форма сбора данных'!F146="","",CLEAN('Форма сбора данных'!F146))</f>
        <v>http://obrazovanie-rez.ucoz.ru/load/0-0-0-704-20</v>
      </c>
      <c r="F145" s="50" t="str">
        <f>IF('Форма сбора данных'!G146="","",CLEAN('Форма сбора данных'!G146))</f>
        <v>Приказ от 07.03.2018 № 41/01-07 "О проведении городских педагогических чтений "Реализация Федерального государственного образовательного стандарта как условие обеспечения качественного образования в образовательных учреждениях Режевского городского округа"</v>
      </c>
      <c r="G145" s="50" t="str">
        <f>IF('Форма сбора данных'!H146="","",CLEAN('Форма сбора данных'!H146))</f>
        <v>https://drive.google.com/file/d/1i-zdRyhY33lVpuYWiyoWrwCUWkkajZNB/view?usp=sharing</v>
      </c>
      <c r="H145" s="50" t="str">
        <f>IF('Форма сбора данных'!I146="","",CLEAN('Форма сбора данных'!I146))</f>
        <v>Программа награждения педагогических работников на День учителя, 2020 год</v>
      </c>
      <c r="I145" s="50" t="str">
        <f>IF('Форма сбора данных'!J146="","",CLEAN('Форма сбора данных'!J146))</f>
        <v>https://drive.google.com/file/d/1iLoEtNpLZslxDCght7BKce7SBb_pI6gu/view?usp=sharing</v>
      </c>
      <c r="J145" s="50" t="str">
        <f>IF('Форма сбора данных'!K146="","",CLEAN('Форма сбора данных'!K146))</f>
        <v>Приказ от 27.04.2020  №114/01-07 О награждении участников Всероссийской олимпиады школьников</v>
      </c>
      <c r="K145" s="50" t="str">
        <f>IF('Форма сбора данных'!L146="","",CLEAN('Форма сбора данных'!L146))</f>
        <v>https://drive.google.com/file/d/1CB0sH9lAhke5UAyGGlK6A4Rz9BIGYoTC/view?usp=sharing</v>
      </c>
      <c r="L145" s="50" t="str">
        <f>IF('Форма сбора данных'!M146="","",CLEAN('Форма сбора данных'!M146))</f>
        <v>Приказ от 22.01.2021 № 14/01-07 Об Утверждении результатов муниципального этапа всероссийской олимпиады школьников на территории Режевского городского округа в 2020-202l учебном году</v>
      </c>
    </row>
    <row r="146" spans="1:12" x14ac:dyDescent="0.3">
      <c r="A146" s="50">
        <v>1</v>
      </c>
      <c r="B146" s="50">
        <v>140</v>
      </c>
      <c r="C146" s="50" t="str">
        <f>IF('Форма сбора данных'!D147="","",CLEAN('Форма сбора данных'!D147))</f>
        <v>http://obrazovanie-rez.ucoz.ru/load/0-0-0-1265-20</v>
      </c>
      <c r="D146" s="50" t="str">
        <f>IF('Форма сбора данных'!E147="","",CLEAN('Форма сбора данных'!E147))</f>
        <v>Приказ от 23 апреля 2019 № 17/01-08 "О награждении участников Всероссийской олимпиады школьников 2018 – 2019 учебного года"</v>
      </c>
      <c r="E146" s="50" t="str">
        <f>IF('Форма сбора данных'!F147="","",CLEAN('Форма сбора данных'!F147))</f>
        <v>https://drive.google.com/file/d/1iLoEtNpLZslxDCght7BKce7SBb_pI6gu/view?usp=sharing</v>
      </c>
      <c r="F146" s="50" t="str">
        <f>IF('Форма сбора данных'!G147="","",CLEAN('Форма сбора данных'!G147))</f>
        <v>Приказ от 27.04.2020  №114/01-07 О награждении участников Всероссийской олимпиады школьников</v>
      </c>
      <c r="G146" s="50" t="str">
        <f>IF('Форма сбора данных'!H147="","",CLEAN('Форма сбора данных'!H147))</f>
        <v>https://drive.google.com/file/d/1CB0sH9lAhke5UAyGGlK6A4Rz9BIGYoTC/view?usp=sharing</v>
      </c>
      <c r="H146" s="50" t="str">
        <f>IF('Форма сбора данных'!I147="","",CLEAN('Форма сбора данных'!I147))</f>
        <v>Приказ от 22.01.2021 № 14/01-07 Об Утверждении результатов муниципального этапа всероссийской олимпиады школьников на территории Режевского городского округа в 2020-202l учебном году</v>
      </c>
      <c r="I146" s="50" t="str">
        <f>IF('Форма сбора данных'!J147="","",CLEAN('Форма сбора данных'!J147))</f>
        <v/>
      </c>
      <c r="J146" s="50" t="str">
        <f>IF('Форма сбора данных'!K147="","",CLEAN('Форма сбора данных'!K147))</f>
        <v/>
      </c>
      <c r="K146" s="50" t="str">
        <f>IF('Форма сбора данных'!L147="","",CLEAN('Форма сбора данных'!L147))</f>
        <v/>
      </c>
      <c r="L146" s="50" t="str">
        <f>IF('Форма сбора данных'!M147="","",CLEAN('Форма сбора данных'!M147))</f>
        <v/>
      </c>
    </row>
    <row r="147" spans="1:12" x14ac:dyDescent="0.3">
      <c r="A147" s="50">
        <v>1</v>
      </c>
      <c r="B147" s="50">
        <v>141</v>
      </c>
      <c r="C147" s="50" t="str">
        <f>IF('Форма сбора данных'!D148="","",CLEAN('Форма сбора данных'!D148))</f>
        <v>http://obrazovanie-rez.ucoz.ru/load/0-0-0-703-20</v>
      </c>
      <c r="D147" s="50" t="str">
        <f>IF('Форма сбора данных'!E148="","",CLEAN('Форма сбора данных'!E148))</f>
        <v>Приказ от 09.10.2018 № 226/01-07 "Об организации и проведении Осенней интеллектуальной школы "Неделя успеха" в Режевском городском округе с 29 октября по 3 ноября 2018 года"</v>
      </c>
      <c r="E147" s="50" t="str">
        <f>IF('Форма сбора данных'!F148="","",CLEAN('Форма сбора данных'!F148))</f>
        <v>http://obrazovanie-rez.ucoz.ru/_ld/11/1174______.pdf</v>
      </c>
      <c r="F147" s="50" t="str">
        <f>IF('Форма сбора данных'!G148="","",CLEAN('Форма сбора данных'!G148))</f>
        <v xml:space="preserve">Приказ Управления образования Администрации РГО "Об организации и проведении «Школы интеллектуалов» в Режевском городском округе в 2020 – 2021 учебном году" от 21.10.20 № 247/01-07 </v>
      </c>
      <c r="G147" s="50" t="str">
        <f>IF('Форма сбора данных'!H148="","",CLEAN('Форма сбора данных'!H148))</f>
        <v>http://obrazovanie-rez.ucoz.ru/load/0-0-0-730-20</v>
      </c>
      <c r="H147" s="50" t="str">
        <f>IF('Форма сбора данных'!I148="","",CLEAN('Форма сбора данных'!I148))</f>
        <v>Приказ от 08.12.2017 № 286/01-07 "Об утверждении плана мероприятий («дорожная карта») по выявлению и поддержке интеллектуально одаренных детей Режевского городского округа на 2018-2020 гг."</v>
      </c>
      <c r="I147" s="50" t="str">
        <f>IF('Форма сбора данных'!J148="","",CLEAN('Форма сбора данных'!J148))</f>
        <v>http://obrazovanie-rez.ucoz.ru/_ld/11/1189________2020-202.pdf</v>
      </c>
      <c r="J147" s="50" t="str">
        <f>IF('Форма сбора данных'!K148="","",CLEAN('Форма сбора данных'!K148))</f>
        <v>Приказ "Об утверждении Положения о Фестивале проектов среди обучающихся общеобразовательных учреждений и организаций дополнительного образования Режевского городского округа 2020/2021 учебного года"</v>
      </c>
      <c r="K147" s="50" t="str">
        <f>IF('Форма сбора данных'!L148="","",CLEAN('Форма сбора данных'!L148))</f>
        <v>http://obrazovanie-rez.ucoz.ru/_ld/10/1013_____.pdf</v>
      </c>
      <c r="L147" s="50" t="str">
        <f>IF('Форма сбора данных'!M148="","",CLEAN('Форма сбора данных'!M148))</f>
        <v xml:space="preserve">Приказ Управления образования Администрации Режевского городского округа от 02.09.2020 № 199/01-07 "Об организации и проведении муниципального этапа Всероссийского конкурса сочинений в Режевском городском округе в 2020 году" </v>
      </c>
    </row>
    <row r="148" spans="1:12" x14ac:dyDescent="0.3">
      <c r="A148" s="50">
        <v>1</v>
      </c>
      <c r="B148" s="50">
        <v>142</v>
      </c>
      <c r="C148" s="50" t="str">
        <f>IF('Форма сбора данных'!D149="","",CLEAN('Форма сбора данных'!D149))</f>
        <v>https://drive.google.com/file/d/1A0wn0b-PSgmZlcBGN2rGCW-7HUrQ63Oc/view?usp=sharing</v>
      </c>
      <c r="D148" s="50" t="str">
        <f>IF('Форма сбора данных'!E149="","",CLEAN('Форма сбора данных'!E149))</f>
        <v>Протокол совещания заместителей руководителей по учебной работе от 10.09.2020</v>
      </c>
      <c r="E148" s="50" t="str">
        <f>IF('Форма сбора данных'!F149="","",CLEAN('Форма сбора данных'!F149))</f>
        <v>https://drive.google.com/file/d/1trbMkfba2kpVArva9ek6CsedRvFjj8Rr/view?usp=sharing</v>
      </c>
      <c r="F148" s="50" t="str">
        <f>IF('Форма сбора данных'!G149="","",CLEAN('Форма сбора данных'!G149))</f>
        <v>Приказ от 20.09.2019 № 241/01-07 О проведении тематической проверки "Уровень организации и проведения школьного этапа Всероссийской олимпиады школьников во всех общеобразовательных учреждениях Режевского городского округа"</v>
      </c>
      <c r="G148" s="50" t="str">
        <f>IF('Форма сбора данных'!H149="","",CLEAN('Форма сбора данных'!H149))</f>
        <v>https://drive.google.com/file/d/1x_rODucIx-ma-XVuDw6B_E2cg07m9lPN/view?usp=sharing</v>
      </c>
      <c r="H148" s="50" t="str">
        <f>IF('Форма сбора данных'!I149="","",CLEAN('Форма сбора данных'!I149))</f>
        <v>Приказ от 30.08.2019 № 221/1/01-07 Об организации и проведении школьного этапа Всероссийской олимпиады школьников на территории Режевского городского округа в 2019/2020 учебном году</v>
      </c>
      <c r="I148" s="50" t="str">
        <f>IF('Форма сбора данных'!J149="","",CLEAN('Форма сбора данных'!J149))</f>
        <v/>
      </c>
      <c r="J148" s="50" t="str">
        <f>IF('Форма сбора данных'!K149="","",CLEAN('Форма сбора данных'!K149))</f>
        <v/>
      </c>
      <c r="K148" s="50" t="str">
        <f>IF('Форма сбора данных'!L149="","",CLEAN('Форма сбора данных'!L149))</f>
        <v/>
      </c>
      <c r="L148" s="50" t="str">
        <f>IF('Форма сбора данных'!M149="","",CLEAN('Форма сбора данных'!M149))</f>
        <v/>
      </c>
    </row>
    <row r="149" spans="1:12" x14ac:dyDescent="0.3">
      <c r="A149" s="50">
        <v>1</v>
      </c>
      <c r="B149" s="50">
        <v>143</v>
      </c>
      <c r="C149" s="50" t="str">
        <f>IF('Форма сбора данных'!D150="","",CLEAN('Форма сбора данных'!D150))</f>
        <v>http://obrazovanie-rez.ucoz.ru/load/0-0-0-1259-20</v>
      </c>
      <c r="D149" s="50" t="str">
        <f>IF('Форма сбора данных'!E150="","",CLEAN('Форма сбора данных'!E150))</f>
        <v>Соглашение о совместной деятельности по профориентационной деятельности и техническому творчеству от 31.10.2016 г.</v>
      </c>
      <c r="E149" s="50" t="str">
        <f>IF('Форма сбора данных'!F150="","",CLEAN('Форма сбора данных'!F150))</f>
        <v>https://rezhevskoy.midural.ru/uploads/document/5151/r1907003.doc</v>
      </c>
      <c r="F149" s="50" t="str">
        <f>IF('Форма сбора данных'!G150="","",CLEAN('Форма сбора данных'!G150))</f>
        <v>Распоряжение Администрации РГО от 09.07.2019 г. № 89-р «Об организации предоставления сертификатов»</v>
      </c>
      <c r="G149" s="50" t="str">
        <f>IF('Форма сбора данных'!H150="","",CLEAN('Форма сбора данных'!H150))</f>
        <v>http://obrazovanie-rez.ucoz.ru/load/0-0-0-793-20</v>
      </c>
      <c r="H149" s="50" t="str">
        <f>IF('Форма сбора данных'!I150="","",CLEAN('Форма сбора данных'!I150))</f>
        <v>Приказ УО от 29.07.2019 г. № 187/01-07 «Об организации предоставления сертификатов на территории РГО» </v>
      </c>
      <c r="I149" s="50" t="str">
        <f>IF('Форма сбора данных'!J150="","",CLEAN('Форма сбора данных'!J150))</f>
        <v>http://obrazovanie-rez.ucoz.ru/load/0-0-0-1278-20</v>
      </c>
      <c r="J149" s="50" t="str">
        <f>IF('Форма сбора данных'!K150="","",CLEAN('Форма сбора данных'!K150))</f>
        <v>Приказ от 07.12.2020 № 288/01-07 "Об утверждении программы персонифицированного финансирования дополнительного образования детей в Режевском городском округе"</v>
      </c>
      <c r="K149" s="50" t="str">
        <f>IF('Форма сбора данных'!L150="","",CLEAN('Форма сбора данных'!L150))</f>
        <v/>
      </c>
      <c r="L149" s="50" t="str">
        <f>IF('Форма сбора данных'!M150="","",CLEAN('Форма сбора данных'!M150))</f>
        <v/>
      </c>
    </row>
    <row r="150" spans="1:12" x14ac:dyDescent="0.3">
      <c r="A150" s="50">
        <v>1</v>
      </c>
      <c r="B150" s="50">
        <v>144</v>
      </c>
      <c r="C150" s="50" t="str">
        <f>IF('Форма сбора данных'!D151="","",CLEAN('Форма сбора данных'!D151))</f>
        <v>http://obrazovanie-rez.ucoz.ru/load/0-0-0-1314-20</v>
      </c>
      <c r="D150" s="50" t="str">
        <f>IF('Форма сбора данных'!E151="","",CLEAN('Форма сбора данных'!E151))</f>
        <v>Приказ от 22.10.2018 № 244/01-07 "Об организации и проведении Муниципального фестиваля «Грани робототехники: от технического моделирования до высоких технологий» в Режевском городском округе в 2018 – 2019 учебном году"</v>
      </c>
      <c r="E150" s="50" t="str">
        <f>IF('Форма сбора данных'!F151="","",CLEAN('Форма сбора данных'!F151))</f>
        <v>http://obrazovanie-rez.ucoz.ru/load/0-0-0-1274-20</v>
      </c>
      <c r="F150" s="50" t="str">
        <f>IF('Форма сбора данных'!G151="","",CLEAN('Форма сбора данных'!G151))</f>
        <v>Приказ от 24.10.2018 № 253/01-07 "О поездке группы учащихся во всероссийский профильный лагерь «Дерзание» Пермский край п. Гайва с 31 октября по 6 ноября 2018 года"</v>
      </c>
      <c r="G150" s="50" t="str">
        <f>IF('Форма сбора данных'!H151="","",CLEAN('Форма сбора данных'!H151))</f>
        <v/>
      </c>
      <c r="H150" s="50" t="str">
        <f>IF('Форма сбора данных'!I151="","",CLEAN('Форма сбора данных'!I151))</f>
        <v/>
      </c>
      <c r="I150" s="50" t="str">
        <f>IF('Форма сбора данных'!J151="","",CLEAN('Форма сбора данных'!J151))</f>
        <v/>
      </c>
      <c r="J150" s="50" t="str">
        <f>IF('Форма сбора данных'!K151="","",CLEAN('Форма сбора данных'!K151))</f>
        <v/>
      </c>
      <c r="K150" s="50" t="str">
        <f>IF('Форма сбора данных'!L151="","",CLEAN('Форма сбора данных'!L151))</f>
        <v/>
      </c>
      <c r="L150" s="50" t="str">
        <f>IF('Форма сбора данных'!M151="","",CLEAN('Форма сбора данных'!M151))</f>
        <v/>
      </c>
    </row>
    <row r="151" spans="1:12" x14ac:dyDescent="0.3">
      <c r="A151" s="50">
        <v>1</v>
      </c>
      <c r="B151" s="50">
        <v>145</v>
      </c>
      <c r="C151" s="50" t="str">
        <f>IF('Форма сбора данных'!D152="","",CLEAN('Форма сбора данных'!D152))</f>
        <v>http://obrazovanie-rez.ucoz.ru/load/0-0-0-702-20</v>
      </c>
      <c r="D151" s="50" t="str">
        <f>IF('Форма сбора данных'!E152="","",CLEAN('Форма сбора данных'!E152))</f>
        <v>Приказ от 09.10.2018 № 227/01-07 "Об организации и проведении Осенней интеллектуальной школы КЛИО в Режевском городском округе с 29 октября по 4 ноября 2018 года"</v>
      </c>
      <c r="E151" s="50" t="str">
        <f>IF('Форма сбора данных'!F152="","",CLEAN('Форма сбора данных'!F152))</f>
        <v>http://obrazovanie-rez.ucoz.ru/load/0-0-0-700-20</v>
      </c>
      <c r="F151" s="50" t="str">
        <f>IF('Форма сбора данных'!G152="","",CLEAN('Форма сбора данных'!G152))</f>
        <v>Приказ Об утверждении Положения об организации и функционировании Химической школы в Режевском городском округе в 2018-2019 учебном году, от 07.09.2018 № 205/01-07</v>
      </c>
      <c r="G151" s="50" t="str">
        <f>IF('Форма сбора данных'!H152="","",CLEAN('Форма сбора данных'!H152))</f>
        <v>http://obrazovanie-rez.ucoz.ru/_ld/11/1176_____-2020.pdf</v>
      </c>
      <c r="H151" s="50" t="str">
        <f>IF('Форма сбора данных'!I152="","",CLEAN('Форма сбора данных'!I152))</f>
        <v>Приказ Управления образования Администрации РГО "О возобновлении работы Физической и Химической школы в Режевском городском округе в 2020 – 2021 учебном году" от 23.09.2020 № 217/01-07</v>
      </c>
      <c r="I151" s="50" t="str">
        <f>IF('Форма сбора данных'!J152="","",CLEAN('Форма сбора данных'!J152))</f>
        <v/>
      </c>
      <c r="J151" s="50" t="str">
        <f>IF('Форма сбора данных'!K152="","",CLEAN('Форма сбора данных'!K152))</f>
        <v/>
      </c>
      <c r="K151" s="50" t="str">
        <f>IF('Форма сбора данных'!L152="","",CLEAN('Форма сбора данных'!L152))</f>
        <v/>
      </c>
      <c r="L151" s="50" t="str">
        <f>IF('Форма сбора данных'!M152="","",CLEAN('Форма сбора данных'!M152))</f>
        <v/>
      </c>
    </row>
    <row r="152" spans="1:12" x14ac:dyDescent="0.3">
      <c r="A152" s="50">
        <v>1</v>
      </c>
      <c r="B152" s="50">
        <v>146</v>
      </c>
      <c r="C152" s="50" t="str">
        <f>IF('Форма сбора данных'!D153="","",CLEAN('Форма сбора данных'!D153))</f>
        <v>http://obrazovanie-rez.ucoz.ru/load/0-0-0-1326-20</v>
      </c>
      <c r="D152" s="50" t="str">
        <f>IF('Форма сбора данных'!E153="","",CLEAN('Форма сбора данных'!E153))</f>
        <v>Аналитическая справка о состоянии системы образования Режевского городского округа за 2020 год (стр. 48-49)</v>
      </c>
      <c r="E152" s="50" t="str">
        <f>IF('Форма сбора данных'!F153="","",CLEAN('Форма сбора данных'!F153))</f>
        <v/>
      </c>
      <c r="F152" s="50" t="str">
        <f>IF('Форма сбора данных'!G153="","",CLEAN('Форма сбора данных'!G153))</f>
        <v/>
      </c>
      <c r="G152" s="50" t="str">
        <f>IF('Форма сбора данных'!H153="","",CLEAN('Форма сбора данных'!H153))</f>
        <v/>
      </c>
      <c r="H152" s="50" t="str">
        <f>IF('Форма сбора данных'!I153="","",CLEAN('Форма сбора данных'!I153))</f>
        <v/>
      </c>
      <c r="I152" s="50" t="str">
        <f>IF('Форма сбора данных'!J153="","",CLEAN('Форма сбора данных'!J153))</f>
        <v/>
      </c>
      <c r="J152" s="50" t="str">
        <f>IF('Форма сбора данных'!K153="","",CLEAN('Форма сбора данных'!K153))</f>
        <v/>
      </c>
      <c r="K152" s="50" t="str">
        <f>IF('Форма сбора данных'!L153="","",CLEAN('Форма сбора данных'!L153))</f>
        <v/>
      </c>
      <c r="L152" s="50" t="str">
        <f>IF('Форма сбора данных'!M153="","",CLEAN('Форма сбора данных'!M153))</f>
        <v/>
      </c>
    </row>
    <row r="153" spans="1:12" x14ac:dyDescent="0.3">
      <c r="A153" s="50">
        <v>1</v>
      </c>
      <c r="B153" s="50">
        <v>147</v>
      </c>
      <c r="C153" s="50" t="str">
        <f>IF('Форма сбора данных'!D154="","",CLEAN('Форма сбора данных'!D154))</f>
        <v>http://obrazovanie-rez.ucoz.ru/load/0-0-0-1276-20</v>
      </c>
      <c r="D153" s="50" t="str">
        <f>IF('Форма сбора данных'!E154="","",CLEAN('Форма сбора данных'!E154))</f>
        <v>Приказ от 16.10.2018 № 236 /01-07 "О поездке группы учащихся Режевского городского округа на VIII Всероссийскую Ученическую конференцию «ЭЙДОС» г. Москва с 31 октября по 4 ноября 2018 года"</v>
      </c>
      <c r="E153" s="50" t="str">
        <f>IF('Форма сбора данных'!F154="","",CLEAN('Форма сбора данных'!F154))</f>
        <v>http://obrazovanie-rez.ucoz.ru/load/0-0-0-1266-20</v>
      </c>
      <c r="F153" s="50" t="str">
        <f>IF('Форма сбора данных'!G154="","",CLEAN('Форма сбора данных'!G154))</f>
        <v>Приказ от 07.11.2018 № 264 /01-07 "О поездке группы учащихся Режевского городского округа  на церемонию награждения Регионального этапа Всероссийского литературного фестиваля «Русские рифмы» в г. Екатеринбург  10 ноября  2018 года"</v>
      </c>
      <c r="G153" s="50" t="str">
        <f>IF('Форма сбора данных'!H154="","",CLEAN('Форма сбора данных'!H154))</f>
        <v>http://obrazovanie-rez.ucoz.ru/load/0-0-0-1271-20</v>
      </c>
      <c r="H153" s="50" t="str">
        <f>IF('Форма сбора данных'!I154="","",CLEAN('Форма сбора данных'!I154))</f>
        <v>Приказ от 29.10.2018 № 257 /01-07 "О поездке группы учащихся Режевского городского округа на IV Открытый Кубок Екатеринбурга по математическим боям, на базе детского оздоровительного центра "Таватуй" с 3 по 7 ноября 2018 года"</v>
      </c>
      <c r="I153" s="50" t="str">
        <f>IF('Форма сбора данных'!J154="","",CLEAN('Форма сбора данных'!J154))</f>
        <v>http://obrazovanie-rez.ucoz.ru/load/0-0-0-1273-20</v>
      </c>
      <c r="J153" s="50" t="str">
        <f>IF('Форма сбора данных'!K154="","",CLEAN('Форма сбора данных'!K154))</f>
        <v>Приказ от 15.11.2018 №268/01-07 "О поездке группы учащихся Режевского городского округа на областные робототехнические соревнования в г. Екатеринбург  23, 24  ноября 2018 года"</v>
      </c>
      <c r="K153" s="50" t="str">
        <f>IF('Форма сбора данных'!L154="","",CLEAN('Форма сбора данных'!L154))</f>
        <v>http://obrazovanie-rez.ucoz.ru/load/0-0-0-1275-20</v>
      </c>
      <c r="L153" s="50" t="str">
        <f>IF('Форма сбора данных'!M154="","",CLEAN('Форма сбора данных'!M154))</f>
        <v>Приказ от 20.12.2018 № 304/01-07 "О поездке группы учащихся Режевского городского округа  на межрегиональный турнир математических боёв «Вектор знаний» в г. Челябинск с 04 по 08 января 2019 года"</v>
      </c>
    </row>
    <row r="154" spans="1:12" x14ac:dyDescent="0.3">
      <c r="A154" s="50">
        <v>1</v>
      </c>
      <c r="B154" s="50">
        <v>148</v>
      </c>
      <c r="C154" s="50" t="str">
        <f>IF('Форма сбора данных'!D155="","",CLEAN('Форма сбора данных'!D155))</f>
        <v>https://drive.google.com/file/d/1nmutRELLEzeHf69oogavPLH_K6I-nHF5/view?usp=sharing</v>
      </c>
      <c r="D154" s="50" t="str">
        <f>IF('Форма сбора данных'!E155="","",CLEAN('Форма сбора данных'!E155))</f>
        <v>Соглашение о совместной деятельности по профориентационной деятельности и техническому творчеству от  31.10.2016</v>
      </c>
      <c r="E154" s="50" t="str">
        <f>IF('Форма сбора данных'!F155="","",CLEAN('Форма сбора данных'!F155))</f>
        <v/>
      </c>
      <c r="F154" s="50" t="str">
        <f>IF('Форма сбора данных'!G155="","",CLEAN('Форма сбора данных'!G155))</f>
        <v/>
      </c>
      <c r="G154" s="50" t="str">
        <f>IF('Форма сбора данных'!H155="","",CLEAN('Форма сбора данных'!H155))</f>
        <v/>
      </c>
      <c r="H154" s="50" t="str">
        <f>IF('Форма сбора данных'!I155="","",CLEAN('Форма сбора данных'!I155))</f>
        <v/>
      </c>
      <c r="I154" s="50" t="str">
        <f>IF('Форма сбора данных'!J155="","",CLEAN('Форма сбора данных'!J155))</f>
        <v/>
      </c>
      <c r="J154" s="50" t="str">
        <f>IF('Форма сбора данных'!K155="","",CLEAN('Форма сбора данных'!K155))</f>
        <v/>
      </c>
      <c r="K154" s="50" t="str">
        <f>IF('Форма сбора данных'!L155="","",CLEAN('Форма сбора данных'!L155))</f>
        <v/>
      </c>
      <c r="L154" s="50" t="str">
        <f>IF('Форма сбора данных'!M155="","",CLEAN('Форма сбора данных'!M155))</f>
        <v/>
      </c>
    </row>
    <row r="155" spans="1:12" x14ac:dyDescent="0.3">
      <c r="A155" s="50">
        <v>1</v>
      </c>
      <c r="B155" s="50">
        <v>149</v>
      </c>
      <c r="C155" s="50" t="str">
        <f>IF('Форма сбора данных'!D156="","",CLEAN('Форма сбора данных'!D156))</f>
        <v>https://drive.google.com/file/d/1qlt-0n2vKxfpUlUrPEuEhgV4r-1L0oW6/view?usp=sharing</v>
      </c>
      <c r="D155" s="50" t="str">
        <f>IF('Форма сбора данных'!E156="","",CLEAN('Форма сбора данных'!E156))</f>
        <v>План работы ГО педагогов-психологов на 2020-2021</v>
      </c>
      <c r="E155" s="50" t="str">
        <f>IF('Форма сбора данных'!F156="","",CLEAN('Форма сбора данных'!F156))</f>
        <v>https://drive.google.com/file/d/1gaDTUt6QvNHnXPJbvwc6DDZdrF4e7Jm7/view?usp=sharing</v>
      </c>
      <c r="F155" s="50" t="str">
        <f>IF('Форма сбора данных'!G156="","",CLEAN('Форма сбора данных'!G156))</f>
        <v>Протокол совещания педагогов-психологов по сопровождению одаренных детей от 15.01.2021 № 3</v>
      </c>
      <c r="G155" s="50" t="str">
        <f>IF('Форма сбора данных'!H156="","",CLEAN('Форма сбора данных'!H156))</f>
        <v/>
      </c>
      <c r="H155" s="50" t="str">
        <f>IF('Форма сбора данных'!I156="","",CLEAN('Форма сбора данных'!I156))</f>
        <v/>
      </c>
      <c r="I155" s="50" t="str">
        <f>IF('Форма сбора данных'!J156="","",CLEAN('Форма сбора данных'!J156))</f>
        <v/>
      </c>
      <c r="J155" s="50" t="str">
        <f>IF('Форма сбора данных'!K156="","",CLEAN('Форма сбора данных'!K156))</f>
        <v/>
      </c>
      <c r="K155" s="50" t="str">
        <f>IF('Форма сбора данных'!L156="","",CLEAN('Форма сбора данных'!L156))</f>
        <v/>
      </c>
      <c r="L155" s="50" t="str">
        <f>IF('Форма сбора данных'!M156="","",CLEAN('Форма сбора данных'!M156))</f>
        <v/>
      </c>
    </row>
    <row r="156" spans="1:12" x14ac:dyDescent="0.3">
      <c r="A156" s="50">
        <v>1</v>
      </c>
      <c r="B156" s="50">
        <v>150</v>
      </c>
      <c r="C156" s="50" t="str">
        <f>IF('Форма сбора данных'!D157="","",CLEAN('Форма сбора данных'!D157))</f>
        <v>http://obrazovanie-rez.ucoz.ru/load/0-0-0-770-20</v>
      </c>
      <c r="D156" s="50" t="str">
        <f>IF('Форма сбора данных'!E157="","",CLEAN('Форма сбора данных'!E157))</f>
        <v>Приказ от 26.01.2018 № 20/01-07 "Об организации и проведении Форума для родителей Режевского городского округа по вопросам воспитания детей 17 февраля 2018 года"</v>
      </c>
      <c r="E156" s="50" t="str">
        <f>IF('Форма сбора данных'!F157="","",CLEAN('Форма сбора данных'!F157))</f>
        <v/>
      </c>
      <c r="F156" s="50" t="str">
        <f>IF('Форма сбора данных'!G157="","",CLEAN('Форма сбора данных'!G157))</f>
        <v/>
      </c>
      <c r="G156" s="50" t="str">
        <f>IF('Форма сбора данных'!H157="","",CLEAN('Форма сбора данных'!H157))</f>
        <v/>
      </c>
      <c r="H156" s="50" t="str">
        <f>IF('Форма сбора данных'!I157="","",CLEAN('Форма сбора данных'!I157))</f>
        <v/>
      </c>
      <c r="I156" s="50" t="str">
        <f>IF('Форма сбора данных'!J157="","",CLEAN('Форма сбора данных'!J157))</f>
        <v/>
      </c>
      <c r="J156" s="50" t="str">
        <f>IF('Форма сбора данных'!K157="","",CLEAN('Форма сбора данных'!K157))</f>
        <v/>
      </c>
      <c r="K156" s="50" t="str">
        <f>IF('Форма сбора данных'!L157="","",CLEAN('Форма сбора данных'!L157))</f>
        <v/>
      </c>
      <c r="L156" s="50" t="str">
        <f>IF('Форма сбора данных'!M157="","",CLEAN('Форма сбора данных'!M157))</f>
        <v/>
      </c>
    </row>
    <row r="157" spans="1:12" x14ac:dyDescent="0.3">
      <c r="A157" s="50">
        <v>1</v>
      </c>
      <c r="B157" s="50">
        <v>151</v>
      </c>
      <c r="C157" s="50" t="str">
        <f>IF('Форма сбора данных'!D158="","",CLEAN('Форма сбора данных'!D158))</f>
        <v/>
      </c>
      <c r="D157" s="50" t="str">
        <f>IF('Форма сбора данных'!E158="","",CLEAN('Форма сбора данных'!E158))</f>
        <v/>
      </c>
      <c r="E157" s="50" t="str">
        <f>IF('Форма сбора данных'!F158="","",CLEAN('Форма сбора данных'!F158))</f>
        <v/>
      </c>
      <c r="F157" s="50" t="str">
        <f>IF('Форма сбора данных'!G158="","",CLEAN('Форма сбора данных'!G158))</f>
        <v/>
      </c>
      <c r="G157" s="50" t="str">
        <f>IF('Форма сбора данных'!H158="","",CLEAN('Форма сбора данных'!H158))</f>
        <v/>
      </c>
      <c r="H157" s="50" t="str">
        <f>IF('Форма сбора данных'!I158="","",CLEAN('Форма сбора данных'!I158))</f>
        <v/>
      </c>
      <c r="I157" s="50" t="str">
        <f>IF('Форма сбора данных'!J158="","",CLEAN('Форма сбора данных'!J158))</f>
        <v/>
      </c>
      <c r="J157" s="50" t="str">
        <f>IF('Форма сбора данных'!K158="","",CLEAN('Форма сбора данных'!K158))</f>
        <v/>
      </c>
      <c r="K157" s="50" t="str">
        <f>IF('Форма сбора данных'!L158="","",CLEAN('Форма сбора данных'!L158))</f>
        <v/>
      </c>
      <c r="L157" s="50" t="str">
        <f>IF('Форма сбора данных'!M158="","",CLEAN('Форма сбора данных'!M158))</f>
        <v/>
      </c>
    </row>
    <row r="158" spans="1:12" x14ac:dyDescent="0.3">
      <c r="A158" s="50">
        <v>1</v>
      </c>
      <c r="B158" s="50">
        <v>152</v>
      </c>
      <c r="C158" s="50" t="str">
        <f>IF('Форма сбора данных'!D159="","",CLEAN('Форма сбора данных'!D159))</f>
        <v>http://obrazovanie-rez.ucoz.ru/_ld/11/1179______.pdf</v>
      </c>
      <c r="D158" s="50" t="str">
        <f>IF('Форма сбора данных'!E159="","",CLEAN('Форма сбора данных'!E159))</f>
        <v>Приказ Управления образования от 22.01.2021 № 14/01-07 "Об утверждении результатов муниципального этапа всероссийской олимпиады школьников на территории Режевского городского округа в 2020/2021 учебном году"</v>
      </c>
      <c r="E158" s="50" t="str">
        <f>IF('Форма сбора данных'!F159="","",CLEAN('Форма сбора данных'!F159))</f>
        <v/>
      </c>
      <c r="F158" s="50" t="str">
        <f>IF('Форма сбора данных'!G159="","",CLEAN('Форма сбора данных'!G159))</f>
        <v/>
      </c>
      <c r="G158" s="50" t="str">
        <f>IF('Форма сбора данных'!H159="","",CLEAN('Форма сбора данных'!H159))</f>
        <v/>
      </c>
      <c r="H158" s="50" t="str">
        <f>IF('Форма сбора данных'!I159="","",CLEAN('Форма сбора данных'!I159))</f>
        <v/>
      </c>
      <c r="I158" s="50" t="str">
        <f>IF('Форма сбора данных'!J159="","",CLEAN('Форма сбора данных'!J159))</f>
        <v/>
      </c>
      <c r="J158" s="50" t="str">
        <f>IF('Форма сбора данных'!K159="","",CLEAN('Форма сбора данных'!K159))</f>
        <v/>
      </c>
      <c r="K158" s="50" t="str">
        <f>IF('Форма сбора данных'!L159="","",CLEAN('Форма сбора данных'!L159))</f>
        <v/>
      </c>
      <c r="L158" s="50" t="str">
        <f>IF('Форма сбора данных'!M159="","",CLEAN('Форма сбора данных'!M159))</f>
        <v/>
      </c>
    </row>
    <row r="159" spans="1:12" x14ac:dyDescent="0.3">
      <c r="A159" s="50">
        <v>1</v>
      </c>
      <c r="B159" s="50">
        <v>153</v>
      </c>
      <c r="C159" s="50" t="str">
        <f>IF('Форма сбора данных'!D160="","",CLEAN('Форма сбора данных'!D160))</f>
        <v/>
      </c>
      <c r="D159" s="50" t="str">
        <f>IF('Форма сбора данных'!E160="","",CLEAN('Форма сбора данных'!E160))</f>
        <v/>
      </c>
      <c r="E159" s="50" t="str">
        <f>IF('Форма сбора данных'!F160="","",CLEAN('Форма сбора данных'!F160))</f>
        <v/>
      </c>
      <c r="F159" s="50" t="str">
        <f>IF('Форма сбора данных'!G160="","",CLEAN('Форма сбора данных'!G160))</f>
        <v/>
      </c>
      <c r="G159" s="50" t="str">
        <f>IF('Форма сбора данных'!H160="","",CLEAN('Форма сбора данных'!H160))</f>
        <v/>
      </c>
      <c r="H159" s="50" t="str">
        <f>IF('Форма сбора данных'!I160="","",CLEAN('Форма сбора данных'!I160))</f>
        <v/>
      </c>
      <c r="I159" s="50" t="str">
        <f>IF('Форма сбора данных'!J160="","",CLEAN('Форма сбора данных'!J160))</f>
        <v/>
      </c>
      <c r="J159" s="50" t="str">
        <f>IF('Форма сбора данных'!K160="","",CLEAN('Форма сбора данных'!K160))</f>
        <v/>
      </c>
      <c r="K159" s="50" t="str">
        <f>IF('Форма сбора данных'!L160="","",CLEAN('Форма сбора данных'!L160))</f>
        <v/>
      </c>
      <c r="L159" s="50" t="str">
        <f>IF('Форма сбора данных'!M160="","",CLEAN('Форма сбора данных'!M160))</f>
        <v/>
      </c>
    </row>
    <row r="160" spans="1:12" x14ac:dyDescent="0.3">
      <c r="A160" s="50">
        <v>1</v>
      </c>
      <c r="B160" s="50">
        <v>154</v>
      </c>
      <c r="C160" s="50" t="str">
        <f>IF('Форма сбора данных'!D161="","",CLEAN('Форма сбора данных'!D161))</f>
        <v>https://drive.google.com/file/d/1EP0fSPJoK1xYE3vX73KsygeqOynZ2f3k/view?usp=sharing</v>
      </c>
      <c r="D160" s="50" t="str">
        <f>IF('Форма сбора данных'!E161="","",CLEAN('Форма сбора данных'!E161))</f>
        <v>Анализ эффективности по одаренным детям за 20-21 уч. г.</v>
      </c>
      <c r="E160" s="50" t="str">
        <f>IF('Форма сбора данных'!F161="","",CLEAN('Форма сбора данных'!F161))</f>
        <v/>
      </c>
      <c r="F160" s="50" t="str">
        <f>IF('Форма сбора данных'!G161="","",CLEAN('Форма сбора данных'!G161))</f>
        <v/>
      </c>
      <c r="G160" s="50" t="str">
        <f>IF('Форма сбора данных'!H161="","",CLEAN('Форма сбора данных'!H161))</f>
        <v/>
      </c>
      <c r="H160" s="50" t="str">
        <f>IF('Форма сбора данных'!I161="","",CLEAN('Форма сбора данных'!I161))</f>
        <v/>
      </c>
      <c r="I160" s="50" t="str">
        <f>IF('Форма сбора данных'!J161="","",CLEAN('Форма сбора данных'!J161))</f>
        <v/>
      </c>
      <c r="J160" s="50" t="str">
        <f>IF('Форма сбора данных'!K161="","",CLEAN('Форма сбора данных'!K161))</f>
        <v/>
      </c>
      <c r="K160" s="50" t="str">
        <f>IF('Форма сбора данных'!L161="","",CLEAN('Форма сбора данных'!L161))</f>
        <v/>
      </c>
      <c r="L160" s="50" t="str">
        <f>IF('Форма сбора данных'!M161="","",CLEAN('Форма сбора данных'!M161))</f>
        <v/>
      </c>
    </row>
    <row r="161" spans="1:12" x14ac:dyDescent="0.3">
      <c r="A161" s="50">
        <v>1</v>
      </c>
      <c r="B161" s="50">
        <v>155</v>
      </c>
      <c r="C161" s="50" t="str">
        <f>IF('Форма сбора данных'!D162="","",CLEAN('Форма сбора данных'!D162))</f>
        <v/>
      </c>
      <c r="D161" s="50" t="str">
        <f>IF('Форма сбора данных'!E162="","",CLEAN('Форма сбора данных'!E162))</f>
        <v/>
      </c>
      <c r="E161" s="50" t="str">
        <f>IF('Форма сбора данных'!F162="","",CLEAN('Форма сбора данных'!F162))</f>
        <v/>
      </c>
      <c r="F161" s="50" t="str">
        <f>IF('Форма сбора данных'!G162="","",CLEAN('Форма сбора данных'!G162))</f>
        <v/>
      </c>
      <c r="G161" s="50" t="str">
        <f>IF('Форма сбора данных'!H162="","",CLEAN('Форма сбора данных'!H162))</f>
        <v/>
      </c>
      <c r="H161" s="50" t="str">
        <f>IF('Форма сбора данных'!I162="","",CLEAN('Форма сбора данных'!I162))</f>
        <v/>
      </c>
      <c r="I161" s="50" t="str">
        <f>IF('Форма сбора данных'!J162="","",CLEAN('Форма сбора данных'!J162))</f>
        <v/>
      </c>
      <c r="J161" s="50" t="str">
        <f>IF('Форма сбора данных'!K162="","",CLEAN('Форма сбора данных'!K162))</f>
        <v/>
      </c>
      <c r="K161" s="50" t="str">
        <f>IF('Форма сбора данных'!L162="","",CLEAN('Форма сбора данных'!L162))</f>
        <v/>
      </c>
      <c r="L161" s="50" t="str">
        <f>IF('Форма сбора данных'!M162="","",CLEAN('Форма сбора данных'!M162))</f>
        <v/>
      </c>
    </row>
    <row r="162" spans="1:12" x14ac:dyDescent="0.3">
      <c r="A162" s="50">
        <v>1</v>
      </c>
      <c r="B162" s="50">
        <v>156</v>
      </c>
      <c r="C162" s="50" t="str">
        <f>IF('Форма сбора данных'!D163="","",CLEAN('Форма сбора данных'!D163))</f>
        <v/>
      </c>
      <c r="D162" s="50" t="str">
        <f>IF('Форма сбора данных'!E163="","",CLEAN('Форма сбора данных'!E163))</f>
        <v/>
      </c>
      <c r="E162" s="50" t="str">
        <f>IF('Форма сбора данных'!F163="","",CLEAN('Форма сбора данных'!F163))</f>
        <v/>
      </c>
      <c r="F162" s="50" t="str">
        <f>IF('Форма сбора данных'!G163="","",CLEAN('Форма сбора данных'!G163))</f>
        <v/>
      </c>
      <c r="G162" s="50" t="str">
        <f>IF('Форма сбора данных'!H163="","",CLEAN('Форма сбора данных'!H163))</f>
        <v/>
      </c>
      <c r="H162" s="50" t="str">
        <f>IF('Форма сбора данных'!I163="","",CLEAN('Форма сбора данных'!I163))</f>
        <v/>
      </c>
      <c r="I162" s="50" t="str">
        <f>IF('Форма сбора данных'!J163="","",CLEAN('Форма сбора данных'!J163))</f>
        <v/>
      </c>
      <c r="J162" s="50" t="str">
        <f>IF('Форма сбора данных'!K163="","",CLEAN('Форма сбора данных'!K163))</f>
        <v/>
      </c>
      <c r="K162" s="50" t="str">
        <f>IF('Форма сбора данных'!L163="","",CLEAN('Форма сбора данных'!L163))</f>
        <v/>
      </c>
      <c r="L162" s="50" t="str">
        <f>IF('Форма сбора данных'!M163="","",CLEAN('Форма сбора данных'!M163))</f>
        <v/>
      </c>
    </row>
    <row r="163" spans="1:12" x14ac:dyDescent="0.3">
      <c r="A163" s="50">
        <v>1</v>
      </c>
      <c r="B163" s="50">
        <v>157</v>
      </c>
      <c r="C163" s="50" t="str">
        <f>IF('Форма сбора данных'!D164="","",CLEAN('Форма сбора данных'!D164))</f>
        <v/>
      </c>
      <c r="D163" s="50" t="str">
        <f>IF('Форма сбора данных'!E164="","",CLEAN('Форма сбора данных'!E164))</f>
        <v/>
      </c>
      <c r="E163" s="50" t="str">
        <f>IF('Форма сбора данных'!F164="","",CLEAN('Форма сбора данных'!F164))</f>
        <v/>
      </c>
      <c r="F163" s="50" t="str">
        <f>IF('Форма сбора данных'!G164="","",CLEAN('Форма сбора данных'!G164))</f>
        <v/>
      </c>
      <c r="G163" s="50" t="str">
        <f>IF('Форма сбора данных'!H164="","",CLEAN('Форма сбора данных'!H164))</f>
        <v/>
      </c>
      <c r="H163" s="50" t="str">
        <f>IF('Форма сбора данных'!I164="","",CLEAN('Форма сбора данных'!I164))</f>
        <v/>
      </c>
      <c r="I163" s="50" t="str">
        <f>IF('Форма сбора данных'!J164="","",CLEAN('Форма сбора данных'!J164))</f>
        <v/>
      </c>
      <c r="J163" s="50" t="str">
        <f>IF('Форма сбора данных'!K164="","",CLEAN('Форма сбора данных'!K164))</f>
        <v/>
      </c>
      <c r="K163" s="50" t="str">
        <f>IF('Форма сбора данных'!L164="","",CLEAN('Форма сбора данных'!L164))</f>
        <v/>
      </c>
      <c r="L163" s="50" t="str">
        <f>IF('Форма сбора данных'!M164="","",CLEAN('Форма сбора данных'!M164))</f>
        <v/>
      </c>
    </row>
    <row r="164" spans="1:12" x14ac:dyDescent="0.3">
      <c r="A164" s="50">
        <v>1</v>
      </c>
      <c r="B164" s="50">
        <v>158</v>
      </c>
      <c r="C164" s="50" t="str">
        <f>IF('Форма сбора данных'!D165="","",CLEAN('Форма сбора данных'!D165))</f>
        <v>http://obrazovanie-rez.ucoz.ru/load/0-0-0-1353-20</v>
      </c>
      <c r="D164" s="50" t="str">
        <f>IF('Форма сбора данных'!E165="","",CLEAN('Форма сбора данных'!E165))</f>
        <v>Модель реализации ФГОС среднего общего образования на территории Режевского городского округа (утверждена приказом УО от 02.03.2020 № 59/1/01-07).</v>
      </c>
      <c r="E164" s="50" t="str">
        <f>IF('Форма сбора данных'!F165="","",CLEAN('Форма сбора данных'!F165))</f>
        <v>http://obrazovanie-rez.ucoz.ru/_ld/13/1327_____2025_.pdf</v>
      </c>
      <c r="F164" s="50" t="str">
        <f>IF('Форма сбора данных'!G165="","",CLEAN('Форма сбора данных'!G165))</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3)</v>
      </c>
      <c r="G164" s="50" t="str">
        <f>IF('Форма сбора данных'!H165="","",CLEAN('Форма сбора данных'!H165))</f>
        <v>http://obrazovanie-rez.ucoz.ru/load/0-0-0-1361-20</v>
      </c>
      <c r="H164" s="50" t="str">
        <f>IF('Форма сбора данных'!I165="","",CLEAN('Форма сбора данных'!I165))</f>
        <v xml:space="preserve"> Экспертная карта "Оценка уровня готовности муниципального образования к введению Федерального государственного образовательного стандарта среднего общего образования с 01.09.2020 года"</v>
      </c>
      <c r="I164" s="50" t="str">
        <f>IF('Форма сбора данных'!J165="","",CLEAN('Форма сбора данных'!J165))</f>
        <v>http://obrazovanie-rez.ucoz.ru/load/0-0-0-1387-20</v>
      </c>
      <c r="J164" s="50" t="str">
        <f>IF('Форма сбора данных'!K165="","",CLEAN('Форма сбора данных'!K165))</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v>
      </c>
      <c r="K164" s="50" t="str">
        <f>IF('Форма сбора данных'!L165="","",CLEAN('Форма сбора данных'!L165))</f>
        <v>http://obrazovanie-rez.ucoz.ru/load/0-0-0-1200-20</v>
      </c>
      <c r="L164" s="50" t="str">
        <f>IF('Форма сбора данных'!M165="","",CLEAN('Форма сбора данных'!M165))</f>
        <v>Приказ Управления образования Администрации Режевского городского округа от 11.06.2020 г. № 143/01-07 «Об организации работы муниципального координационного совета по вопросам реализации ФГОС общего образования»</v>
      </c>
    </row>
    <row r="165" spans="1:12" x14ac:dyDescent="0.3">
      <c r="A165" s="50">
        <v>1</v>
      </c>
      <c r="B165" s="50">
        <v>159</v>
      </c>
      <c r="C165" s="50" t="str">
        <f>IF('Форма сбора данных'!D166="","",CLEAN('Форма сбора данных'!D166))</f>
        <v>http://obrazovanie-rez.ucoz.ru/load/0-0-0-1387-20</v>
      </c>
      <c r="D165" s="50" t="str">
        <f>IF('Форма сбора данных'!E166="","",CLEAN('Форма сбора данных'!E166))</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v>
      </c>
      <c r="E165" s="50" t="str">
        <f>IF('Форма сбора данных'!F166="","",CLEAN('Форма сбора данных'!F166))</f>
        <v>http://obrazovanie-rez.ucoz.ru/_ld/13/1327_____2025_.pdf</v>
      </c>
      <c r="F165" s="50" t="str">
        <f>IF('Форма сбора данных'!G166="","",CLEAN('Форма сбора данных'!G166))</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3)</v>
      </c>
      <c r="G165" s="50" t="str">
        <f>IF('Форма сбора данных'!H166="","",CLEAN('Форма сбора данных'!H166))</f>
        <v>http://obrazovanie-rez.ucoz.ru/load/0-0-0-1259-20</v>
      </c>
      <c r="H165" s="50" t="str">
        <f>IF('Форма сбора данных'!I166="","",CLEAN('Форма сбора данных'!I166))</f>
        <v>Соглашение о совместной деятельности по профориентационной деятельности и техническому творчеству от 31.10.2016г.</v>
      </c>
      <c r="I165" s="50" t="str">
        <f>IF('Форма сбора данных'!J166="","",CLEAN('Форма сбора данных'!J166))</f>
        <v/>
      </c>
      <c r="J165" s="50" t="str">
        <f>IF('Форма сбора данных'!K166="","",CLEAN('Форма сбора данных'!K166))</f>
        <v/>
      </c>
      <c r="K165" s="50" t="str">
        <f>IF('Форма сбора данных'!L166="","",CLEAN('Форма сбора данных'!L166))</f>
        <v/>
      </c>
      <c r="L165" s="50" t="str">
        <f>IF('Форма сбора данных'!M166="","",CLEAN('Форма сбора данных'!M166))</f>
        <v/>
      </c>
    </row>
    <row r="166" spans="1:12" x14ac:dyDescent="0.3">
      <c r="A166" s="50">
        <v>1</v>
      </c>
      <c r="B166" s="50">
        <v>160</v>
      </c>
      <c r="C166" s="50" t="str">
        <f>IF('Форма сбора данных'!D167="","",CLEAN('Форма сбора данных'!D167))</f>
        <v>http://obrazovanie-rez.ucoz.ru/_ld/13/1327_____2025_.pdf</v>
      </c>
      <c r="D166" s="50" t="str">
        <f>IF('Форма сбора данных'!E167="","",CLEAN('Форма сбора данных'!E167))</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3)</v>
      </c>
      <c r="E166" s="50" t="str">
        <f>IF('Форма сбора данных'!F167="","",CLEAN('Форма сбора данных'!F167))</f>
        <v/>
      </c>
      <c r="F166" s="50" t="str">
        <f>IF('Форма сбора данных'!G167="","",CLEAN('Форма сбора данных'!G167))</f>
        <v/>
      </c>
      <c r="G166" s="50" t="str">
        <f>IF('Форма сбора данных'!H167="","",CLEAN('Форма сбора данных'!H167))</f>
        <v/>
      </c>
      <c r="H166" s="50" t="str">
        <f>IF('Форма сбора данных'!I167="","",CLEAN('Форма сбора данных'!I167))</f>
        <v/>
      </c>
      <c r="I166" s="50" t="str">
        <f>IF('Форма сбора данных'!J167="","",CLEAN('Форма сбора данных'!J167))</f>
        <v/>
      </c>
      <c r="J166" s="50" t="str">
        <f>IF('Форма сбора данных'!K167="","",CLEAN('Форма сбора данных'!K167))</f>
        <v/>
      </c>
      <c r="K166" s="50" t="str">
        <f>IF('Форма сбора данных'!L167="","",CLEAN('Форма сбора данных'!L167))</f>
        <v/>
      </c>
      <c r="L166" s="50" t="str">
        <f>IF('Форма сбора данных'!M167="","",CLEAN('Форма сбора данных'!M167))</f>
        <v/>
      </c>
    </row>
    <row r="167" spans="1:12" x14ac:dyDescent="0.3">
      <c r="A167" s="50">
        <v>1</v>
      </c>
      <c r="B167" s="50">
        <v>161</v>
      </c>
      <c r="C167" s="50" t="str">
        <f>IF('Форма сбора данных'!D168="","",CLEAN('Форма сбора данных'!D168))</f>
        <v xml:space="preserve">http://obrazovanie-rez.ucoz.ru/load/0-0-0-1392-20 </v>
      </c>
      <c r="D167" s="50" t="str">
        <f>IF('Форма сбора данных'!E168="","",CLEAN('Форма сбора данных'!E168))</f>
        <v>Дополнительная общеразвивающая программа технологической направленности "LEGO - конструирование" для детей инвалидов и детей с ограниченными возможностями здоровья 2020 г.</v>
      </c>
      <c r="E167" s="50" t="str">
        <f>IF('Форма сбора данных'!F168="","",CLEAN('Форма сбора данных'!F168))</f>
        <v/>
      </c>
      <c r="F167" s="50" t="str">
        <f>IF('Форма сбора данных'!G168="","",CLEAN('Форма сбора данных'!G168))</f>
        <v/>
      </c>
      <c r="G167" s="50" t="str">
        <f>IF('Форма сбора данных'!H168="","",CLEAN('Форма сбора данных'!H168))</f>
        <v/>
      </c>
      <c r="H167" s="50" t="str">
        <f>IF('Форма сбора данных'!I168="","",CLEAN('Форма сбора данных'!I168))</f>
        <v/>
      </c>
      <c r="I167" s="50" t="str">
        <f>IF('Форма сбора данных'!J168="","",CLEAN('Форма сбора данных'!J168))</f>
        <v/>
      </c>
      <c r="J167" s="50" t="str">
        <f>IF('Форма сбора данных'!K168="","",CLEAN('Форма сбора данных'!K168))</f>
        <v/>
      </c>
      <c r="K167" s="50" t="str">
        <f>IF('Форма сбора данных'!L168="","",CLEAN('Форма сбора данных'!L168))</f>
        <v/>
      </c>
      <c r="L167" s="50" t="str">
        <f>IF('Форма сбора данных'!M168="","",CLEAN('Форма сбора данных'!M168))</f>
        <v/>
      </c>
    </row>
    <row r="168" spans="1:12" x14ac:dyDescent="0.3">
      <c r="A168" s="50">
        <v>1</v>
      </c>
      <c r="B168" s="50">
        <v>162</v>
      </c>
      <c r="C168" s="50" t="str">
        <f>IF('Форма сбора данных'!D169="","",CLEAN('Форма сбора данных'!D169))</f>
        <v>http://obrazovanie-rez.ucoz.ru/load/0-0-0-1259-20</v>
      </c>
      <c r="D168" s="50" t="str">
        <f>IF('Форма сбора данных'!E169="","",CLEAN('Форма сбора данных'!E169))</f>
        <v>Соглашение о совместной деятельности по профориентационной деятельности и техническому творчеству от 31.10.2016 г.</v>
      </c>
      <c r="E168" s="50" t="str">
        <f>IF('Форма сбора данных'!F169="","",CLEAN('Форма сбора данных'!F169))</f>
        <v/>
      </c>
      <c r="F168" s="50" t="str">
        <f>IF('Форма сбора данных'!G169="","",CLEAN('Форма сбора данных'!G169))</f>
        <v/>
      </c>
      <c r="G168" s="50" t="str">
        <f>IF('Форма сбора данных'!H169="","",CLEAN('Форма сбора данных'!H169))</f>
        <v/>
      </c>
      <c r="H168" s="50" t="str">
        <f>IF('Форма сбора данных'!I169="","",CLEAN('Форма сбора данных'!I169))</f>
        <v/>
      </c>
      <c r="I168" s="50" t="str">
        <f>IF('Форма сбора данных'!J169="","",CLEAN('Форма сбора данных'!J169))</f>
        <v/>
      </c>
      <c r="J168" s="50" t="str">
        <f>IF('Форма сбора данных'!K169="","",CLEAN('Форма сбора данных'!K169))</f>
        <v/>
      </c>
      <c r="K168" s="50" t="str">
        <f>IF('Форма сбора данных'!L169="","",CLEAN('Форма сбора данных'!L169))</f>
        <v/>
      </c>
      <c r="L168" s="50" t="str">
        <f>IF('Форма сбора данных'!M169="","",CLEAN('Форма сбора данных'!M169))</f>
        <v/>
      </c>
    </row>
    <row r="169" spans="1:12" x14ac:dyDescent="0.3">
      <c r="A169" s="50">
        <v>1</v>
      </c>
      <c r="B169" s="50">
        <v>163</v>
      </c>
      <c r="C169" s="50" t="str">
        <f>IF('Форма сбора данных'!D170="","",CLEAN('Форма сбора данных'!D170))</f>
        <v>http://obrazovanie-rez.ucoz.ru/load/0-0-0-1180-20</v>
      </c>
      <c r="D169" s="50" t="str">
        <f>IF('Форма сбора данных'!E170="","",CLEAN('Форма сбора данных'!E170))</f>
        <v>Приказ Управления образования "Об утверждении Положения о кадровом резерве муниципальных образовательных учреждений, подведомственных Управлению образования Администрации Режевского городского округа" от 31.12.2020 № 311/01-07</v>
      </c>
      <c r="E169" s="50" t="str">
        <f>IF('Форма сбора данных'!F170="","",CLEAN('Форма сбора данных'!F170))</f>
        <v>https://drive.google.com/file/d/1vUibWl23NtEpy1KU6G0hxqWLD34vku-O/view?usp=sharing</v>
      </c>
      <c r="F169" s="50" t="str">
        <f>IF('Форма сбора данных'!G170="","",CLEAN('Форма сбора данных'!G170))</f>
        <v>Приказ о включении в кадровый резерв 2021</v>
      </c>
      <c r="G169" s="50" t="str">
        <f>IF('Форма сбора данных'!H170="","",CLEAN('Форма сбора данных'!H170))</f>
        <v>https://drive.google.com/file/d/1xJ3ngjf4XUccRPeO2Mid7J1UiDTmderN/view?usp=sharing</v>
      </c>
      <c r="H169" s="50" t="str">
        <f>IF('Форма сбора данных'!I170="","",CLEAN('Форма сбора данных'!I170))</f>
        <v>Бланк сведения о потребностях</v>
      </c>
      <c r="I169" s="50" t="str">
        <f>IF('Форма сбора данных'!J170="","",CLEAN('Форма сбора данных'!J170))</f>
        <v/>
      </c>
      <c r="J169" s="50" t="str">
        <f>IF('Форма сбора данных'!K170="","",CLEAN('Форма сбора данных'!K170))</f>
        <v/>
      </c>
      <c r="K169" s="50" t="str">
        <f>IF('Форма сбора данных'!L170="","",CLEAN('Форма сбора данных'!L170))</f>
        <v/>
      </c>
      <c r="L169" s="50" t="str">
        <f>IF('Форма сбора данных'!M170="","",CLEAN('Форма сбора данных'!M170))</f>
        <v/>
      </c>
    </row>
    <row r="170" spans="1:12" x14ac:dyDescent="0.3">
      <c r="A170" s="50">
        <v>1</v>
      </c>
      <c r="B170" s="50">
        <v>164</v>
      </c>
      <c r="C170" s="50" t="str">
        <f>IF('Форма сбора данных'!D171="","",CLEAN('Форма сбора данных'!D171))</f>
        <v>http://obrazovanie-rez.ucoz.ru/load/0-0-0-1387-20</v>
      </c>
      <c r="D170" s="50" t="str">
        <f>IF('Форма сбора данных'!E171="","",CLEAN('Форма сбора данных'!E171))</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v>
      </c>
      <c r="E170" s="50" t="str">
        <f>IF('Форма сбора данных'!F171="","",CLEAN('Форма сбора данных'!F171))</f>
        <v/>
      </c>
      <c r="F170" s="50" t="str">
        <f>IF('Форма сбора данных'!G171="","",CLEAN('Форма сбора данных'!G171))</f>
        <v/>
      </c>
      <c r="G170" s="50" t="str">
        <f>IF('Форма сбора данных'!H171="","",CLEAN('Форма сбора данных'!H171))</f>
        <v/>
      </c>
      <c r="H170" s="50" t="str">
        <f>IF('Форма сбора данных'!I171="","",CLEAN('Форма сбора данных'!I171))</f>
        <v/>
      </c>
      <c r="I170" s="50" t="str">
        <f>IF('Форма сбора данных'!J171="","",CLEAN('Форма сбора данных'!J171))</f>
        <v/>
      </c>
      <c r="J170" s="50" t="str">
        <f>IF('Форма сбора данных'!K171="","",CLEAN('Форма сбора данных'!K171))</f>
        <v/>
      </c>
      <c r="K170" s="50" t="str">
        <f>IF('Форма сбора данных'!L171="","",CLEAN('Форма сбора данных'!L171))</f>
        <v/>
      </c>
      <c r="L170" s="50" t="str">
        <f>IF('Форма сбора данных'!M171="","",CLEAN('Форма сбора данных'!M171))</f>
        <v/>
      </c>
    </row>
    <row r="171" spans="1:12" x14ac:dyDescent="0.3">
      <c r="A171" s="50">
        <v>1</v>
      </c>
      <c r="B171" s="50">
        <v>165</v>
      </c>
      <c r="C171" s="50" t="str">
        <f>IF('Форма сбора данных'!D172="","",CLEAN('Форма сбора данных'!D172))</f>
        <v/>
      </c>
      <c r="D171" s="50" t="str">
        <f>IF('Форма сбора данных'!E172="","",CLEAN('Форма сбора данных'!E172))</f>
        <v/>
      </c>
      <c r="E171" s="50" t="str">
        <f>IF('Форма сбора данных'!F172="","",CLEAN('Форма сбора данных'!F172))</f>
        <v/>
      </c>
      <c r="F171" s="50" t="str">
        <f>IF('Форма сбора данных'!G172="","",CLEAN('Форма сбора данных'!G172))</f>
        <v/>
      </c>
      <c r="G171" s="50" t="str">
        <f>IF('Форма сбора данных'!H172="","",CLEAN('Форма сбора данных'!H172))</f>
        <v/>
      </c>
      <c r="H171" s="50" t="str">
        <f>IF('Форма сбора данных'!I172="","",CLEAN('Форма сбора данных'!I172))</f>
        <v/>
      </c>
      <c r="I171" s="50" t="str">
        <f>IF('Форма сбора данных'!J172="","",CLEAN('Форма сбора данных'!J172))</f>
        <v/>
      </c>
      <c r="J171" s="50" t="str">
        <f>IF('Форма сбора данных'!K172="","",CLEAN('Форма сбора данных'!K172))</f>
        <v/>
      </c>
      <c r="K171" s="50" t="str">
        <f>IF('Форма сбора данных'!L172="","",CLEAN('Форма сбора данных'!L172))</f>
        <v/>
      </c>
      <c r="L171" s="50" t="str">
        <f>IF('Форма сбора данных'!M172="","",CLEAN('Форма сбора данных'!M172))</f>
        <v/>
      </c>
    </row>
    <row r="172" spans="1:12" x14ac:dyDescent="0.3">
      <c r="A172" s="50">
        <v>1</v>
      </c>
      <c r="B172" s="50">
        <v>166</v>
      </c>
      <c r="C172" s="50" t="str">
        <f>IF('Форма сбора данных'!D173="","",CLEAN('Форма сбора данных'!D173))</f>
        <v/>
      </c>
      <c r="D172" s="50" t="str">
        <f>IF('Форма сбора данных'!E173="","",CLEAN('Форма сбора данных'!E173))</f>
        <v/>
      </c>
      <c r="E172" s="50" t="str">
        <f>IF('Форма сбора данных'!F173="","",CLEAN('Форма сбора данных'!F173))</f>
        <v/>
      </c>
      <c r="F172" s="50" t="str">
        <f>IF('Форма сбора данных'!G173="","",CLEAN('Форма сбора данных'!G173))</f>
        <v/>
      </c>
      <c r="G172" s="50" t="str">
        <f>IF('Форма сбора данных'!H173="","",CLEAN('Форма сбора данных'!H173))</f>
        <v/>
      </c>
      <c r="H172" s="50" t="str">
        <f>IF('Форма сбора данных'!I173="","",CLEAN('Форма сбора данных'!I173))</f>
        <v/>
      </c>
      <c r="I172" s="50" t="str">
        <f>IF('Форма сбора данных'!J173="","",CLEAN('Форма сбора данных'!J173))</f>
        <v/>
      </c>
      <c r="J172" s="50" t="str">
        <f>IF('Форма сбора данных'!K173="","",CLEAN('Форма сбора данных'!K173))</f>
        <v/>
      </c>
      <c r="K172" s="50" t="str">
        <f>IF('Форма сбора данных'!L173="","",CLEAN('Форма сбора данных'!L173))</f>
        <v/>
      </c>
      <c r="L172" s="50" t="str">
        <f>IF('Форма сбора данных'!M173="","",CLEAN('Форма сбора данных'!M173))</f>
        <v/>
      </c>
    </row>
    <row r="173" spans="1:12" x14ac:dyDescent="0.3">
      <c r="A173" s="50">
        <v>1</v>
      </c>
      <c r="B173" s="50">
        <v>167</v>
      </c>
      <c r="C173" s="50" t="str">
        <f>IF('Форма сбора данных'!D174="","",CLEAN('Форма сбора данных'!D174))</f>
        <v>http://obrazovanie-rez.ucoz.ru/load/0-0-0-1383-20</v>
      </c>
      <c r="D173" s="50" t="str">
        <f>IF('Форма сбора данных'!E174="","",CLEAN('Форма сбора данных'!E174))</f>
        <v>Приказ Управления образования Администрации Режевского городского округа от 09.11.2020 № 261/1/01-07 "Об утверждении Плана мероприятий ("дорожная карта") современной системы профориентации, включающий проект ранней профориентации школьников "Билет в будущее" на 2020-2023 годы</v>
      </c>
      <c r="E173" s="50" t="str">
        <f>IF('Форма сбора данных'!F174="","",CLEAN('Форма сбора данных'!F174))</f>
        <v>http://obrazovanie-rez.ucoz.ru/load/0-0-0-1354-20</v>
      </c>
      <c r="F173" s="50" t="str">
        <f>IF('Форма сбора данных'!G174="","",CLEAN('Форма сбора данных'!G174))</f>
        <v>Модель реализации ФГОС среднего общего образования на территории Режевского городского округа (презентация)</v>
      </c>
      <c r="G173" s="50" t="str">
        <f>IF('Форма сбора данных'!H174="","",CLEAN('Форма сбора данных'!H174))</f>
        <v>http://obrazovanie-rez.ucoz.ru/load/0-0-0-1387-20</v>
      </c>
      <c r="H173" s="50" t="str">
        <f>IF('Форма сбора данных'!I174="","",CLEAN('Форма сбора данных'!I174))</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 стр.4</v>
      </c>
      <c r="I173" s="50" t="str">
        <f>IF('Форма сбора данных'!J174="","",CLEAN('Форма сбора данных'!J174))</f>
        <v/>
      </c>
      <c r="J173" s="50" t="str">
        <f>IF('Форма сбора данных'!K174="","",CLEAN('Форма сбора данных'!K174))</f>
        <v/>
      </c>
      <c r="K173" s="50" t="str">
        <f>IF('Форма сбора данных'!L174="","",CLEAN('Форма сбора данных'!L174))</f>
        <v/>
      </c>
      <c r="L173" s="50" t="str">
        <f>IF('Форма сбора данных'!M174="","",CLEAN('Форма сбора данных'!M174))</f>
        <v/>
      </c>
    </row>
    <row r="174" spans="1:12" x14ac:dyDescent="0.3">
      <c r="A174" s="50">
        <v>1</v>
      </c>
      <c r="B174" s="50">
        <v>168</v>
      </c>
      <c r="C174" s="50" t="str">
        <f>IF('Форма сбора данных'!D175="","",CLEAN('Форма сбора данных'!D175))</f>
        <v>http://obrazovanie-rez.ucoz.ru/load/0-0-0-1391-20</v>
      </c>
      <c r="D174" s="50" t="str">
        <f>IF('Форма сбора данных'!E175="","",CLEAN('Форма сбора данных'!E175))</f>
        <v>Информация о формировании системы по самоопределению и профессиональной ориентации обучающихся Режевского городского округа</v>
      </c>
      <c r="E174" s="50" t="str">
        <f>IF('Форма сбора данных'!F175="","",CLEAN('Форма сбора данных'!F175))</f>
        <v>http://obrazovanie-rez.ucoz.ru/load/0-0-0-1387-20</v>
      </c>
      <c r="F174" s="50" t="str">
        <f>IF('Форма сбора данных'!G175="","",CLEAN('Форма сбора данных'!G175))</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 стр.4</v>
      </c>
      <c r="G174" s="50" t="str">
        <f>IF('Форма сбора данных'!H175="","",CLEAN('Форма сбора данных'!H175))</f>
        <v/>
      </c>
      <c r="H174" s="50" t="str">
        <f>IF('Форма сбора данных'!I175="","",CLEAN('Форма сбора данных'!I175))</f>
        <v/>
      </c>
      <c r="I174" s="50" t="str">
        <f>IF('Форма сбора данных'!J175="","",CLEAN('Форма сбора данных'!J175))</f>
        <v/>
      </c>
      <c r="J174" s="50" t="str">
        <f>IF('Форма сбора данных'!K175="","",CLEAN('Форма сбора данных'!K175))</f>
        <v/>
      </c>
      <c r="K174" s="50" t="str">
        <f>IF('Форма сбора данных'!L175="","",CLEAN('Форма сбора данных'!L175))</f>
        <v/>
      </c>
      <c r="L174" s="50" t="str">
        <f>IF('Форма сбора данных'!M175="","",CLEAN('Форма сбора данных'!M175))</f>
        <v/>
      </c>
    </row>
    <row r="175" spans="1:12" x14ac:dyDescent="0.3">
      <c r="A175" s="50">
        <v>1</v>
      </c>
      <c r="B175" s="50">
        <v>169</v>
      </c>
      <c r="C175" s="50" t="str">
        <f>IF('Форма сбора данных'!D176="","",CLEAN('Форма сбора данных'!D176))</f>
        <v>http://obrazovanie-rez.ucoz.ru/load/0-0-0-1411-20</v>
      </c>
      <c r="D175" s="50" t="str">
        <f>IF('Форма сбора данных'!E176="","",CLEAN('Форма сбора данных'!E176))</f>
        <v>Планирование обучения выпускниками 2020 года</v>
      </c>
      <c r="E175" s="50" t="str">
        <f>IF('Форма сбора данных'!F176="","",CLEAN('Форма сбора данных'!F176))</f>
        <v>http://obrazovanie-rez.ucoz.ru/load/0-0-0-1385-20</v>
      </c>
      <c r="F175" s="50" t="str">
        <f>IF('Форма сбора данных'!G176="","",CLEAN('Форма сбора данных'!G176))</f>
        <v>РЕЗУЛЬТАТЫ ЭКЗАМЕНОВ ЕГЭ 2020 СВОД</v>
      </c>
      <c r="G175" s="50" t="str">
        <f>IF('Форма сбора данных'!H176="","",CLEAN('Форма сбора данных'!H176))</f>
        <v>http://obrazovanie-rez.ucoz.ru/load/0-0-0-1386-20</v>
      </c>
      <c r="H175" s="50" t="str">
        <f>IF('Форма сбора данных'!I176="","",CLEAN('Форма сбора данных'!I176))</f>
        <v>РЕЗУЛЬТАТЫ ЭКЗАМЕНОВ ЕГЭ 2019 СВОД</v>
      </c>
      <c r="I175" s="50" t="str">
        <f>IF('Форма сбора данных'!J176="","",CLEAN('Форма сбора данных'!J176))</f>
        <v>http://obrazovanie-rez.ucoz.ru/load/0-0-0-1387-20</v>
      </c>
      <c r="J175" s="50" t="str">
        <f>IF('Форма сбора данных'!K176="","",CLEAN('Форма сбора данных'!K176))</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 стр.4</v>
      </c>
      <c r="K175" s="50" t="str">
        <f>IF('Форма сбора данных'!L176="","",CLEAN('Форма сбора данных'!L176))</f>
        <v/>
      </c>
      <c r="L175" s="50" t="str">
        <f>IF('Форма сбора данных'!M176="","",CLEAN('Форма сбора данных'!M176))</f>
        <v/>
      </c>
    </row>
    <row r="176" spans="1:12" x14ac:dyDescent="0.3">
      <c r="A176" s="50">
        <v>1</v>
      </c>
      <c r="B176" s="50">
        <v>170</v>
      </c>
      <c r="C176" s="50" t="str">
        <f>IF('Форма сбора данных'!D177="","",CLEAN('Форма сбора данных'!D177))</f>
        <v>http://obrazovanie-rez.ucoz.ru/load/0-0-0-1412-20</v>
      </c>
      <c r="D176" s="50" t="str">
        <f>IF('Форма сбора данных'!E177="","",CLEAN('Форма сбора данных'!E177))</f>
        <v>ИТОГИ обучения в инженерных классах 2017-2019</v>
      </c>
      <c r="E176" s="50" t="str">
        <f>IF('Форма сбора данных'!F177="","",CLEAN('Форма сбора данных'!F177))</f>
        <v>http://obrazovanie-rez.ucoz.ru/load/0-0-0-1387-20</v>
      </c>
      <c r="F176" s="50" t="str">
        <f>IF('Форма сбора данных'!G177="","",CLEAN('Форма сбора данных'!G177))</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 стр.4</v>
      </c>
      <c r="G176" s="50" t="str">
        <f>IF('Форма сбора данных'!H177="","",CLEAN('Форма сбора данных'!H177))</f>
        <v/>
      </c>
      <c r="H176" s="50" t="str">
        <f>IF('Форма сбора данных'!I177="","",CLEAN('Форма сбора данных'!I177))</f>
        <v/>
      </c>
      <c r="I176" s="50" t="str">
        <f>IF('Форма сбора данных'!J177="","",CLEAN('Форма сбора данных'!J177))</f>
        <v/>
      </c>
      <c r="J176" s="50" t="str">
        <f>IF('Форма сбора данных'!K177="","",CLEAN('Форма сбора данных'!K177))</f>
        <v/>
      </c>
      <c r="K176" s="50" t="str">
        <f>IF('Форма сбора данных'!L177="","",CLEAN('Форма сбора данных'!L177))</f>
        <v/>
      </c>
      <c r="L176" s="50" t="str">
        <f>IF('Форма сбора данных'!M177="","",CLEAN('Форма сбора данных'!M177))</f>
        <v/>
      </c>
    </row>
    <row r="177" spans="1:12" x14ac:dyDescent="0.3">
      <c r="A177" s="50">
        <v>1</v>
      </c>
      <c r="B177" s="50">
        <v>171</v>
      </c>
      <c r="C177" s="50" t="str">
        <f>IF('Форма сбора данных'!D178="","",CLEAN('Форма сбора данных'!D178))</f>
        <v>http://obrazovanie-rez.ucoz.ru/load/0-0-0-1411-20</v>
      </c>
      <c r="D177" s="50" t="str">
        <f>IF('Форма сбора данных'!E178="","",CLEAN('Форма сбора данных'!E178))</f>
        <v>Планирование обучения выпускниками 2020 год</v>
      </c>
      <c r="E177" s="50" t="str">
        <f>IF('Форма сбора данных'!F178="","",CLEAN('Форма сбора данных'!F178))</f>
        <v>http://obrazovanie-rez.ucoz.ru/_ld/13/1327_____2025_.pdf</v>
      </c>
      <c r="F177" s="50" t="str">
        <f>IF('Форма сбора данных'!G178="","",CLEAN('Форма сбора данных'!G178))</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6)</v>
      </c>
      <c r="G177" s="50" t="str">
        <f>IF('Форма сбора данных'!H178="","",CLEAN('Форма сбора данных'!H178))</f>
        <v>http://obrazovanie-rez.ucoz.ru/load/0-0-0-1387-20</v>
      </c>
      <c r="H177" s="50" t="str">
        <f>IF('Форма сбора данных'!I178="","",CLEAN('Форма сбора данных'!I178))</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 стр.4</v>
      </c>
      <c r="I177" s="50" t="str">
        <f>IF('Форма сбора данных'!J178="","",CLEAN('Форма сбора данных'!J178))</f>
        <v/>
      </c>
      <c r="J177" s="50" t="str">
        <f>IF('Форма сбора данных'!K178="","",CLEAN('Форма сбора данных'!K178))</f>
        <v/>
      </c>
      <c r="K177" s="50" t="str">
        <f>IF('Форма сбора данных'!L178="","",CLEAN('Форма сбора данных'!L178))</f>
        <v/>
      </c>
      <c r="L177" s="50" t="str">
        <f>IF('Форма сбора данных'!M178="","",CLEAN('Форма сбора данных'!M178))</f>
        <v/>
      </c>
    </row>
    <row r="178" spans="1:12" x14ac:dyDescent="0.3">
      <c r="A178" s="50">
        <v>1</v>
      </c>
      <c r="B178" s="50">
        <v>172</v>
      </c>
      <c r="C178" s="50" t="str">
        <f>IF('Форма сбора данных'!D179="","",CLEAN('Форма сбора данных'!D179))</f>
        <v>http://obrazovanie-rez.ucoz.ru/load/0-0-0-1395-20</v>
      </c>
      <c r="D178" s="50" t="str">
        <f>IF('Форма сбора данных'!E179="","",CLEAN('Форма сбора данных'!E179))</f>
        <v>Мониторинг "Система работы по самоопределению и профессиональной ориентации обучающихся Режевского городского округа"</v>
      </c>
      <c r="E178" s="50" t="str">
        <f>IF('Форма сбора данных'!F179="","",CLEAN('Форма сбора данных'!F179))</f>
        <v>http://obrazovanie-rez.ucoz.ru/load/0-0-0-1387-20</v>
      </c>
      <c r="F178" s="50" t="str">
        <f>IF('Форма сбора данных'!G179="","",CLEAN('Форма сбора данных'!G179))</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 стр.4</v>
      </c>
      <c r="G178" s="50" t="str">
        <f>IF('Форма сбора данных'!H179="","",CLEAN('Форма сбора данных'!H179))</f>
        <v/>
      </c>
      <c r="H178" s="50" t="str">
        <f>IF('Форма сбора данных'!I179="","",CLEAN('Форма сбора данных'!I179))</f>
        <v/>
      </c>
      <c r="I178" s="50" t="str">
        <f>IF('Форма сбора данных'!J179="","",CLEAN('Форма сбора данных'!J179))</f>
        <v/>
      </c>
      <c r="J178" s="50" t="str">
        <f>IF('Форма сбора данных'!K179="","",CLEAN('Форма сбора данных'!K179))</f>
        <v/>
      </c>
      <c r="K178" s="50" t="str">
        <f>IF('Форма сбора данных'!L179="","",CLEAN('Форма сбора данных'!L179))</f>
        <v/>
      </c>
      <c r="L178" s="50" t="str">
        <f>IF('Форма сбора данных'!M179="","",CLEAN('Форма сбора данных'!M179))</f>
        <v/>
      </c>
    </row>
    <row r="179" spans="1:12" x14ac:dyDescent="0.3">
      <c r="A179" s="50">
        <v>1</v>
      </c>
      <c r="B179" s="50">
        <v>173</v>
      </c>
      <c r="C179" s="50" t="str">
        <f>IF('Форма сбора данных'!D180="","",CLEAN('Форма сбора данных'!D180))</f>
        <v>http://obrazovanie-rez.ucoz.ru/load/0-0-0-1395-20</v>
      </c>
      <c r="D179" s="50" t="str">
        <f>IF('Форма сбора данных'!E180="","",CLEAN('Форма сбора данных'!E180))</f>
        <v>Мониторинг "Система работы по самоопределению и профессиональной ориентации обучающихся Режевского городского округа"</v>
      </c>
      <c r="E179" s="50" t="str">
        <f>IF('Форма сбора данных'!F180="","",CLEAN('Форма сбора данных'!F180))</f>
        <v>http://obrazovanie-rez.ucoz.ru/load/0-0-0-1387-20</v>
      </c>
      <c r="F179" s="50" t="str">
        <f>IF('Форма сбора данных'!G180="","",CLEAN('Форма сбора данных'!G180))</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 стр.4</v>
      </c>
      <c r="G179" s="50" t="str">
        <f>IF('Форма сбора данных'!H180="","",CLEAN('Форма сбора данных'!H180))</f>
        <v/>
      </c>
      <c r="H179" s="50" t="str">
        <f>IF('Форма сбора данных'!I180="","",CLEAN('Форма сбора данных'!I180))</f>
        <v/>
      </c>
      <c r="I179" s="50" t="str">
        <f>IF('Форма сбора данных'!J180="","",CLEAN('Форма сбора данных'!J180))</f>
        <v/>
      </c>
      <c r="J179" s="50" t="str">
        <f>IF('Форма сбора данных'!K180="","",CLEAN('Форма сбора данных'!K180))</f>
        <v/>
      </c>
      <c r="K179" s="50" t="str">
        <f>IF('Форма сбора данных'!L180="","",CLEAN('Форма сбора данных'!L180))</f>
        <v/>
      </c>
      <c r="L179" s="50" t="str">
        <f>IF('Форма сбора данных'!M180="","",CLEAN('Форма сбора данных'!M180))</f>
        <v/>
      </c>
    </row>
    <row r="180" spans="1:12" x14ac:dyDescent="0.3">
      <c r="A180" s="50">
        <v>1</v>
      </c>
      <c r="B180" s="50">
        <v>174</v>
      </c>
      <c r="C180" s="50" t="str">
        <f>IF('Форма сбора данных'!D181="","",CLEAN('Форма сбора данных'!D181))</f>
        <v>http://obrazovanie-rez.ucoz.ru/load/0-0-0-1387-20</v>
      </c>
      <c r="D180" s="50" t="str">
        <f>IF('Форма сбора данных'!E181="","",CLEAN('Форма сбора данных'!E181))</f>
        <v>Приказ Управления образования Администрации Режевского городского округа от 09.11.2020 № 262/1/01-07 "Об утверждении Положения о мониторинге системы работы по профессиональному самоопределению и профессиональной ориентации обучающихся в Режевском городском округе", стр.4</v>
      </c>
      <c r="E180" s="50" t="str">
        <f>IF('Форма сбора данных'!F181="","",CLEAN('Форма сбора данных'!F181))</f>
        <v/>
      </c>
      <c r="F180" s="50" t="str">
        <f>IF('Форма сбора данных'!G181="","",CLEAN('Форма сбора данных'!G181))</f>
        <v/>
      </c>
      <c r="G180" s="50" t="str">
        <f>IF('Форма сбора данных'!H181="","",CLEAN('Форма сбора данных'!H181))</f>
        <v/>
      </c>
      <c r="H180" s="50" t="str">
        <f>IF('Форма сбора данных'!I181="","",CLEAN('Форма сбора данных'!I181))</f>
        <v/>
      </c>
      <c r="I180" s="50" t="str">
        <f>IF('Форма сбора данных'!J181="","",CLEAN('Форма сбора данных'!J181))</f>
        <v/>
      </c>
      <c r="J180" s="50" t="str">
        <f>IF('Форма сбора данных'!K181="","",CLEAN('Форма сбора данных'!K181))</f>
        <v/>
      </c>
      <c r="K180" s="50" t="str">
        <f>IF('Форма сбора данных'!L181="","",CLEAN('Форма сбора данных'!L181))</f>
        <v/>
      </c>
      <c r="L180" s="50" t="str">
        <f>IF('Форма сбора данных'!M181="","",CLEAN('Форма сбора данных'!M181))</f>
        <v/>
      </c>
    </row>
    <row r="181" spans="1:12" x14ac:dyDescent="0.3">
      <c r="A181" s="50">
        <v>1</v>
      </c>
      <c r="B181" s="50">
        <v>175</v>
      </c>
      <c r="C181" s="50" t="str">
        <f>IF('Форма сбора данных'!D182="","",CLEAN('Форма сбора данных'!D182))</f>
        <v/>
      </c>
      <c r="D181" s="50" t="str">
        <f>IF('Форма сбора данных'!E182="","",CLEAN('Форма сбора данных'!E182))</f>
        <v/>
      </c>
      <c r="E181" s="50" t="str">
        <f>IF('Форма сбора данных'!F182="","",CLEAN('Форма сбора данных'!F182))</f>
        <v/>
      </c>
      <c r="F181" s="50" t="str">
        <f>IF('Форма сбора данных'!G182="","",CLEAN('Форма сбора данных'!G182))</f>
        <v/>
      </c>
      <c r="G181" s="50" t="str">
        <f>IF('Форма сбора данных'!H182="","",CLEAN('Форма сбора данных'!H182))</f>
        <v/>
      </c>
      <c r="H181" s="50" t="str">
        <f>IF('Форма сбора данных'!I182="","",CLEAN('Форма сбора данных'!I182))</f>
        <v/>
      </c>
      <c r="I181" s="50" t="str">
        <f>IF('Форма сбора данных'!J182="","",CLEAN('Форма сбора данных'!J182))</f>
        <v/>
      </c>
      <c r="J181" s="50" t="str">
        <f>IF('Форма сбора данных'!K182="","",CLEAN('Форма сбора данных'!K182))</f>
        <v/>
      </c>
      <c r="K181" s="50" t="str">
        <f>IF('Форма сбора данных'!L182="","",CLEAN('Форма сбора данных'!L182))</f>
        <v/>
      </c>
      <c r="L181" s="50" t="str">
        <f>IF('Форма сбора данных'!M182="","",CLEAN('Форма сбора данных'!M182))</f>
        <v/>
      </c>
    </row>
    <row r="182" spans="1:12" x14ac:dyDescent="0.3">
      <c r="A182" s="50">
        <v>1</v>
      </c>
      <c r="B182" s="50">
        <v>176</v>
      </c>
      <c r="C182" s="50" t="str">
        <f>IF('Форма сбора данных'!D183="","",CLEAN('Форма сбора данных'!D183))</f>
        <v>https://drive.google.com/file/d/1u6Y3FycXjmvfrblS8FRfAdIb0TLlhDl-/view?usp=sharing</v>
      </c>
      <c r="D182" s="50" t="str">
        <f>IF('Форма сбора данных'!E183="","",CLEAN('Форма сбора данных'!E183))</f>
        <v>Приказ УО 01.09.2020 196/1/01-07 Методы сбора и обработки информации УО РГО и Приложение</v>
      </c>
      <c r="E182" s="50" t="str">
        <f>IF('Форма сбора данных'!F183="","",CLEAN('Форма сбора данных'!F183))</f>
        <v/>
      </c>
      <c r="F182" s="50" t="str">
        <f>IF('Форма сбора данных'!G183="","",CLEAN('Форма сбора данных'!G183))</f>
        <v/>
      </c>
      <c r="G182" s="50" t="str">
        <f>IF('Форма сбора данных'!H183="","",CLEAN('Форма сбора данных'!H183))</f>
        <v/>
      </c>
      <c r="H182" s="50" t="str">
        <f>IF('Форма сбора данных'!I183="","",CLEAN('Форма сбора данных'!I183))</f>
        <v/>
      </c>
      <c r="I182" s="50" t="str">
        <f>IF('Форма сбора данных'!J183="","",CLEAN('Форма сбора данных'!J183))</f>
        <v/>
      </c>
      <c r="J182" s="50" t="str">
        <f>IF('Форма сбора данных'!K183="","",CLEAN('Форма сбора данных'!K183))</f>
        <v/>
      </c>
      <c r="K182" s="50" t="str">
        <f>IF('Форма сбора данных'!L183="","",CLEAN('Форма сбора данных'!L183))</f>
        <v/>
      </c>
      <c r="L182" s="50" t="str">
        <f>IF('Форма сбора данных'!M183="","",CLEAN('Форма сбора данных'!M183))</f>
        <v/>
      </c>
    </row>
    <row r="183" spans="1:12" x14ac:dyDescent="0.3">
      <c r="A183" s="50">
        <v>1</v>
      </c>
      <c r="B183" s="50">
        <v>177</v>
      </c>
      <c r="C183" s="50" t="str">
        <f>IF('Форма сбора данных'!D184="","",CLEAN('Форма сбора данных'!D184))</f>
        <v/>
      </c>
      <c r="D183" s="50" t="str">
        <f>IF('Форма сбора данных'!E184="","",CLEAN('Форма сбора данных'!E184))</f>
        <v/>
      </c>
      <c r="E183" s="50" t="str">
        <f>IF('Форма сбора данных'!F184="","",CLEAN('Форма сбора данных'!F184))</f>
        <v/>
      </c>
      <c r="F183" s="50" t="str">
        <f>IF('Форма сбора данных'!G184="","",CLEAN('Форма сбора данных'!G184))</f>
        <v/>
      </c>
      <c r="G183" s="50" t="str">
        <f>IF('Форма сбора данных'!H184="","",CLEAN('Форма сбора данных'!H184))</f>
        <v/>
      </c>
      <c r="H183" s="50" t="str">
        <f>IF('Форма сбора данных'!I184="","",CLEAN('Форма сбора данных'!I184))</f>
        <v/>
      </c>
      <c r="I183" s="50" t="str">
        <f>IF('Форма сбора данных'!J184="","",CLEAN('Форма сбора данных'!J184))</f>
        <v/>
      </c>
      <c r="J183" s="50" t="str">
        <f>IF('Форма сбора данных'!K184="","",CLEAN('Форма сбора данных'!K184))</f>
        <v/>
      </c>
      <c r="K183" s="50" t="str">
        <f>IF('Форма сбора данных'!L184="","",CLEAN('Форма сбора данных'!L184))</f>
        <v/>
      </c>
      <c r="L183" s="50" t="str">
        <f>IF('Форма сбора данных'!M184="","",CLEAN('Форма сбора данных'!M184))</f>
        <v/>
      </c>
    </row>
    <row r="184" spans="1:12" x14ac:dyDescent="0.3">
      <c r="A184" s="50">
        <v>1</v>
      </c>
      <c r="B184" s="50">
        <v>178</v>
      </c>
      <c r="C184" s="50" t="str">
        <f>IF('Форма сбора данных'!D185="","",CLEAN('Форма сбора данных'!D185))</f>
        <v/>
      </c>
      <c r="D184" s="50" t="str">
        <f>IF('Форма сбора данных'!E185="","",CLEAN('Форма сбора данных'!E185))</f>
        <v/>
      </c>
      <c r="E184" s="50" t="str">
        <f>IF('Форма сбора данных'!F185="","",CLEAN('Форма сбора данных'!F185))</f>
        <v/>
      </c>
      <c r="F184" s="50" t="str">
        <f>IF('Форма сбора данных'!G185="","",CLEAN('Форма сбора данных'!G185))</f>
        <v/>
      </c>
      <c r="G184" s="50" t="str">
        <f>IF('Форма сбора данных'!H185="","",CLEAN('Форма сбора данных'!H185))</f>
        <v/>
      </c>
      <c r="H184" s="50" t="str">
        <f>IF('Форма сбора данных'!I185="","",CLEAN('Форма сбора данных'!I185))</f>
        <v/>
      </c>
      <c r="I184" s="50" t="str">
        <f>IF('Форма сбора данных'!J185="","",CLEAN('Форма сбора данных'!J185))</f>
        <v/>
      </c>
      <c r="J184" s="50" t="str">
        <f>IF('Форма сбора данных'!K185="","",CLEAN('Форма сбора данных'!K185))</f>
        <v/>
      </c>
      <c r="K184" s="50" t="str">
        <f>IF('Форма сбора данных'!L185="","",CLEAN('Форма сбора данных'!L185))</f>
        <v/>
      </c>
      <c r="L184" s="50" t="str">
        <f>IF('Форма сбора данных'!M185="","",CLEAN('Форма сбора данных'!M185))</f>
        <v/>
      </c>
    </row>
    <row r="185" spans="1:12" x14ac:dyDescent="0.3">
      <c r="A185" s="50">
        <v>1</v>
      </c>
      <c r="B185" s="50">
        <v>179</v>
      </c>
      <c r="C185" s="50" t="str">
        <f>IF('Форма сбора данных'!D186="","",CLEAN('Форма сбора данных'!D186))</f>
        <v>http://obrazovanie-rez.ucoz.ru/load/0-0-0-1395-20</v>
      </c>
      <c r="D185" s="50" t="str">
        <f>IF('Форма сбора данных'!E186="","",CLEAN('Форма сбора данных'!E186))</f>
        <v xml:space="preserve">Мониторинг системы работы по самоопределению и профессиональной ориентации обучающихся Режевского городского округа </v>
      </c>
      <c r="E185" s="50" t="str">
        <f>IF('Форма сбора данных'!F186="","",CLEAN('Форма сбора данных'!F186))</f>
        <v>http://obrazovanie-rez.ucoz.ru/load/0-0-0-1361-20</v>
      </c>
      <c r="F185" s="50" t="str">
        <f>IF('Форма сбора данных'!G186="","",CLEAN('Форма сбора данных'!G186))</f>
        <v>Экспертная карта "Оценка уровня готовности муниципального образования к введению Федерального государственного образовательного стандарта среднего общего образования с 01.09.2020 года"</v>
      </c>
      <c r="G185" s="50" t="str">
        <f>IF('Форма сбора данных'!H186="","",CLEAN('Форма сбора данных'!H186))</f>
        <v>http://obrazovanie-rez.ucoz.ru/load/0-0-0-1391-20</v>
      </c>
      <c r="H185" s="50" t="str">
        <f>IF('Форма сбора данных'!I186="","",CLEAN('Форма сбора данных'!I186))</f>
        <v xml:space="preserve">Информация о формировании системы по самоопределению и профессиональной ориентации обучающихся Режевского городского округа </v>
      </c>
      <c r="I185" s="50" t="str">
        <f>IF('Форма сбора данных'!J186="","",CLEAN('Форма сбора данных'!J186))</f>
        <v/>
      </c>
      <c r="J185" s="50" t="str">
        <f>IF('Форма сбора данных'!K186="","",CLEAN('Форма сбора данных'!K186))</f>
        <v/>
      </c>
      <c r="K185" s="50" t="str">
        <f>IF('Форма сбора данных'!L186="","",CLEAN('Форма сбора данных'!L186))</f>
        <v/>
      </c>
      <c r="L185" s="50" t="str">
        <f>IF('Форма сбора данных'!M186="","",CLEAN('Форма сбора данных'!M186))</f>
        <v/>
      </c>
    </row>
    <row r="186" spans="1:12" x14ac:dyDescent="0.3">
      <c r="A186" s="50">
        <v>1</v>
      </c>
      <c r="B186" s="50">
        <v>180</v>
      </c>
      <c r="C186" s="50" t="str">
        <f>IF('Форма сбора данных'!D187="","",CLEAN('Форма сбора данных'!D187))</f>
        <v>http://obrazovanie-rez.ucoz.ru/load/0-0-0-1391-20</v>
      </c>
      <c r="D186" s="50" t="str">
        <f>IF('Форма сбора данных'!E187="","",CLEAN('Форма сбора данных'!E187))</f>
        <v xml:space="preserve">Информация о формировании системы по самоопределению и профессиональной ориентации обучающихся Режевского городского округа </v>
      </c>
      <c r="E186" s="50" t="str">
        <f>IF('Форма сбора данных'!F187="","",CLEAN('Форма сбора данных'!F187))</f>
        <v/>
      </c>
      <c r="F186" s="50" t="str">
        <f>IF('Форма сбора данных'!G187="","",CLEAN('Форма сбора данных'!G187))</f>
        <v/>
      </c>
      <c r="G186" s="50" t="str">
        <f>IF('Форма сбора данных'!H187="","",CLEAN('Форма сбора данных'!H187))</f>
        <v/>
      </c>
      <c r="H186" s="50" t="str">
        <f>IF('Форма сбора данных'!I187="","",CLEAN('Форма сбора данных'!I187))</f>
        <v/>
      </c>
      <c r="I186" s="50" t="str">
        <f>IF('Форма сбора данных'!J187="","",CLEAN('Форма сбора данных'!J187))</f>
        <v/>
      </c>
      <c r="J186" s="50" t="str">
        <f>IF('Форма сбора данных'!K187="","",CLEAN('Форма сбора данных'!K187))</f>
        <v/>
      </c>
      <c r="K186" s="50" t="str">
        <f>IF('Форма сбора данных'!L187="","",CLEAN('Форма сбора данных'!L187))</f>
        <v/>
      </c>
      <c r="L186" s="50" t="str">
        <f>IF('Форма сбора данных'!M187="","",CLEAN('Форма сбора данных'!M187))</f>
        <v/>
      </c>
    </row>
    <row r="187" spans="1:12" x14ac:dyDescent="0.3">
      <c r="A187" s="50">
        <v>1</v>
      </c>
      <c r="B187" s="50">
        <v>181</v>
      </c>
      <c r="C187" s="50" t="str">
        <f>IF('Форма сбора данных'!D188="","",CLEAN('Форма сбора данных'!D188))</f>
        <v>нет</v>
      </c>
      <c r="D187" s="50" t="str">
        <f>IF('Форма сбора данных'!E188="","",CLEAN('Форма сбора данных'!E188))</f>
        <v>Профильные классы в Режевском ГО выпустились в 2020-2021 учебном году. Анализ поступления в соответствии с выбранными профилями будет осуществлён до 23.08.2021 и обсуждён на Августовской конференции 2021</v>
      </c>
      <c r="E187" s="50" t="str">
        <f>IF('Форма сбора данных'!F188="","",CLEAN('Форма сбора данных'!F188))</f>
        <v/>
      </c>
      <c r="F187" s="50" t="str">
        <f>IF('Форма сбора данных'!G188="","",CLEAN('Форма сбора данных'!G188))</f>
        <v/>
      </c>
      <c r="G187" s="50" t="str">
        <f>IF('Форма сбора данных'!H188="","",CLEAN('Форма сбора данных'!H188))</f>
        <v/>
      </c>
      <c r="H187" s="50" t="str">
        <f>IF('Форма сбора данных'!I188="","",CLEAN('Форма сбора данных'!I188))</f>
        <v/>
      </c>
      <c r="I187" s="50" t="str">
        <f>IF('Форма сбора данных'!J188="","",CLEAN('Форма сбора данных'!J188))</f>
        <v/>
      </c>
      <c r="J187" s="50" t="str">
        <f>IF('Форма сбора данных'!K188="","",CLEAN('Форма сбора данных'!K188))</f>
        <v/>
      </c>
      <c r="K187" s="50" t="str">
        <f>IF('Форма сбора данных'!L188="","",CLEAN('Форма сбора данных'!L188))</f>
        <v/>
      </c>
      <c r="L187" s="50" t="str">
        <f>IF('Форма сбора данных'!M188="","",CLEAN('Форма сбора данных'!M188))</f>
        <v/>
      </c>
    </row>
    <row r="188" spans="1:12" x14ac:dyDescent="0.3">
      <c r="A188" s="50">
        <v>1</v>
      </c>
      <c r="B188" s="50">
        <v>182</v>
      </c>
      <c r="C188" s="50" t="str">
        <f>IF('Форма сбора данных'!D189="","",CLEAN('Форма сбора данных'!D189))</f>
        <v>http://obrazovanie-rez.ucoz.ru/load/0-0-0-1383-20</v>
      </c>
      <c r="D188" s="50" t="str">
        <f>IF('Форма сбора данных'!E189="","",CLEAN('Форма сбора данных'!E189))</f>
        <v>Приказ Управления образования Администрации Режевского городского округа от 09.11.2020 № 261/1/01-07 "Об утверждении Плана мероприятий ("дорожная карта") современной системы профориентации, включающий проект ранней профориентации школьников "Билет в будущее" на 2020-2023 годы</v>
      </c>
      <c r="E188" s="50" t="str">
        <f>IF('Форма сбора данных'!F189="","",CLEAN('Форма сбора данных'!F189))</f>
        <v>http://obrazovanie-rez.ucoz.ru/load/0-0-0-1353-20</v>
      </c>
      <c r="F188" s="50" t="str">
        <f>IF('Форма сбора данных'!G189="","",CLEAN('Форма сбора данных'!G189))</f>
        <v>Модель реализации ФГОС среднего общего образования на территории Режевского городского округа (утверждена приказом УО от 02.03.2020 № 59/1/01-07).</v>
      </c>
      <c r="G188" s="50" t="str">
        <f>IF('Форма сбора данных'!H189="","",CLEAN('Форма сбора данных'!H189))</f>
        <v/>
      </c>
      <c r="H188" s="50" t="str">
        <f>IF('Форма сбора данных'!I189="","",CLEAN('Форма сбора данных'!I189))</f>
        <v/>
      </c>
      <c r="I188" s="50" t="str">
        <f>IF('Форма сбора данных'!J189="","",CLEAN('Форма сбора данных'!J189))</f>
        <v/>
      </c>
      <c r="J188" s="50" t="str">
        <f>IF('Форма сбора данных'!K189="","",CLEAN('Форма сбора данных'!K189))</f>
        <v/>
      </c>
      <c r="K188" s="50" t="str">
        <f>IF('Форма сбора данных'!L189="","",CLEAN('Форма сбора данных'!L189))</f>
        <v/>
      </c>
      <c r="L188" s="50" t="str">
        <f>IF('Форма сбора данных'!M189="","",CLEAN('Форма сбора данных'!M189))</f>
        <v/>
      </c>
    </row>
    <row r="189" spans="1:12" x14ac:dyDescent="0.3">
      <c r="A189" s="50">
        <v>1</v>
      </c>
      <c r="B189" s="50">
        <v>183</v>
      </c>
      <c r="C189" s="50" t="str">
        <f>IF('Форма сбора данных'!D190="","",CLEAN('Форма сбора данных'!D190))</f>
        <v>http://obrazovanie-rez.ucoz.ru/load/0-0-0-1353-20</v>
      </c>
      <c r="D189" s="50" t="str">
        <f>IF('Форма сбора данных'!E190="","",CLEAN('Форма сбора данных'!E190))</f>
        <v>Модель реализации ФГОС среднего общего образования на территории Режевского городского округа (утверждена приказом УО от 02.03.2020 № 59/1/01-07).</v>
      </c>
      <c r="E189" s="50" t="str">
        <f>IF('Форма сбора данных'!F190="","",CLEAN('Форма сбора данных'!F190))</f>
        <v/>
      </c>
      <c r="F189" s="50" t="str">
        <f>IF('Форма сбора данных'!G190="","",CLEAN('Форма сбора данных'!G190))</f>
        <v/>
      </c>
      <c r="G189" s="50" t="str">
        <f>IF('Форма сбора данных'!H190="","",CLEAN('Форма сбора данных'!H190))</f>
        <v/>
      </c>
      <c r="H189" s="50" t="str">
        <f>IF('Форма сбора данных'!I190="","",CLEAN('Форма сбора данных'!I190))</f>
        <v/>
      </c>
      <c r="I189" s="50" t="str">
        <f>IF('Форма сбора данных'!J190="","",CLEAN('Форма сбора данных'!J190))</f>
        <v/>
      </c>
      <c r="J189" s="50" t="str">
        <f>IF('Форма сбора данных'!K190="","",CLEAN('Форма сбора данных'!K190))</f>
        <v/>
      </c>
      <c r="K189" s="50" t="str">
        <f>IF('Форма сбора данных'!L190="","",CLEAN('Форма сбора данных'!L190))</f>
        <v/>
      </c>
      <c r="L189" s="50" t="str">
        <f>IF('Форма сбора данных'!M190="","",CLEAN('Форма сбора данных'!M190))</f>
        <v/>
      </c>
    </row>
    <row r="190" spans="1:12" x14ac:dyDescent="0.3">
      <c r="A190" s="50">
        <v>1</v>
      </c>
      <c r="B190" s="50">
        <v>184</v>
      </c>
      <c r="C190" s="50" t="str">
        <f>IF('Форма сбора данных'!D191="","",CLEAN('Форма сбора данных'!D191))</f>
        <v>http://obrazovanie-rez.ucoz.ru/load/0-0-0-1395-20</v>
      </c>
      <c r="D190" s="50" t="str">
        <f>IF('Форма сбора данных'!E191="","",CLEAN('Форма сбора данных'!E191))</f>
        <v>Мониторинг "Система работы по самоопределению и профессиональной ориентации обучающихся Режевского городского округа"</v>
      </c>
      <c r="E190" s="50" t="str">
        <f>IF('Форма сбора данных'!F191="","",CLEAN('Форма сбора данных'!F191))</f>
        <v/>
      </c>
      <c r="F190" s="50" t="str">
        <f>IF('Форма сбора данных'!G191="","",CLEAN('Форма сбора данных'!G191))</f>
        <v/>
      </c>
      <c r="G190" s="50" t="str">
        <f>IF('Форма сбора данных'!H191="","",CLEAN('Форма сбора данных'!H191))</f>
        <v/>
      </c>
      <c r="H190" s="50" t="str">
        <f>IF('Форма сбора данных'!I191="","",CLEAN('Форма сбора данных'!I191))</f>
        <v/>
      </c>
      <c r="I190" s="50" t="str">
        <f>IF('Форма сбора данных'!J191="","",CLEAN('Форма сбора данных'!J191))</f>
        <v/>
      </c>
      <c r="J190" s="50" t="str">
        <f>IF('Форма сбора данных'!K191="","",CLEAN('Форма сбора данных'!K191))</f>
        <v/>
      </c>
      <c r="K190" s="50" t="str">
        <f>IF('Форма сбора данных'!L191="","",CLEAN('Форма сбора данных'!L191))</f>
        <v/>
      </c>
      <c r="L190" s="50" t="str">
        <f>IF('Форма сбора данных'!M191="","",CLEAN('Форма сбора данных'!M191))</f>
        <v/>
      </c>
    </row>
    <row r="191" spans="1:12" x14ac:dyDescent="0.3">
      <c r="A191" s="50">
        <v>1</v>
      </c>
      <c r="B191" s="50">
        <v>185</v>
      </c>
      <c r="C191" s="50" t="str">
        <f>IF('Форма сбора данных'!D192="","",CLEAN('Форма сбора данных'!D192))</f>
        <v>http://obrazovanie-rez.ucoz.ru/load/0-0-0-1395-20</v>
      </c>
      <c r="D191" s="50" t="str">
        <f>IF('Форма сбора данных'!E192="","",CLEAN('Форма сбора данных'!E192))</f>
        <v>Мониторинг "Система работы по самоопределению и профессиональной ориентации обучающихся Режевского городского округа"</v>
      </c>
      <c r="E191" s="50" t="str">
        <f>IF('Форма сбора данных'!F192="","",CLEAN('Форма сбора данных'!F192))</f>
        <v/>
      </c>
      <c r="F191" s="50" t="str">
        <f>IF('Форма сбора данных'!G192="","",CLEAN('Форма сбора данных'!G192))</f>
        <v/>
      </c>
      <c r="G191" s="50" t="str">
        <f>IF('Форма сбора данных'!H192="","",CLEAN('Форма сбора данных'!H192))</f>
        <v/>
      </c>
      <c r="H191" s="50" t="str">
        <f>IF('Форма сбора данных'!I192="","",CLEAN('Форма сбора данных'!I192))</f>
        <v/>
      </c>
      <c r="I191" s="50" t="str">
        <f>IF('Форма сбора данных'!J192="","",CLEAN('Форма сбора данных'!J192))</f>
        <v/>
      </c>
      <c r="J191" s="50" t="str">
        <f>IF('Форма сбора данных'!K192="","",CLEAN('Форма сбора данных'!K192))</f>
        <v/>
      </c>
      <c r="K191" s="50" t="str">
        <f>IF('Форма сбора данных'!L192="","",CLEAN('Форма сбора данных'!L192))</f>
        <v/>
      </c>
      <c r="L191" s="50" t="str">
        <f>IF('Форма сбора данных'!M192="","",CLEAN('Форма сбора данных'!M192))</f>
        <v/>
      </c>
    </row>
    <row r="192" spans="1:12" x14ac:dyDescent="0.3">
      <c r="A192" s="50">
        <v>1</v>
      </c>
      <c r="B192" s="50">
        <v>186</v>
      </c>
      <c r="C192" s="50" t="str">
        <f>IF('Форма сбора данных'!D193="","",CLEAN('Форма сбора данных'!D193))</f>
        <v>http://obrazovanie-rez.ucoz.ru/load/0-0-0-1327-20</v>
      </c>
      <c r="D192" s="50" t="str">
        <f>IF('Форма сбора данных'!E193="","",CLEAN('Форма сбора данных'!E193))</f>
        <v xml:space="preserve"> 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v>
      </c>
      <c r="E192" s="50" t="str">
        <f>IF('Форма сбора данных'!F193="","",CLEAN('Форма сбора данных'!F193))</f>
        <v/>
      </c>
      <c r="F192" s="50" t="str">
        <f>IF('Форма сбора данных'!G193="","",CLEAN('Форма сбора данных'!G193))</f>
        <v/>
      </c>
      <c r="G192" s="50" t="str">
        <f>IF('Форма сбора данных'!H193="","",CLEAN('Форма сбора данных'!H193))</f>
        <v/>
      </c>
      <c r="H192" s="50" t="str">
        <f>IF('Форма сбора данных'!I193="","",CLEAN('Форма сбора данных'!I193))</f>
        <v/>
      </c>
      <c r="I192" s="50" t="str">
        <f>IF('Форма сбора данных'!J193="","",CLEAN('Форма сбора данных'!J193))</f>
        <v/>
      </c>
      <c r="J192" s="50" t="str">
        <f>IF('Форма сбора данных'!K193="","",CLEAN('Форма сбора данных'!K193))</f>
        <v/>
      </c>
      <c r="K192" s="50" t="str">
        <f>IF('Форма сбора данных'!L193="","",CLEAN('Форма сбора данных'!L193))</f>
        <v/>
      </c>
      <c r="L192" s="50" t="str">
        <f>IF('Форма сбора данных'!M193="","",CLEAN('Форма сбора данных'!M193))</f>
        <v/>
      </c>
    </row>
    <row r="193" spans="1:12" x14ac:dyDescent="0.3">
      <c r="A193" s="50">
        <v>1</v>
      </c>
      <c r="B193" s="50">
        <v>187</v>
      </c>
      <c r="C193" s="50" t="str">
        <f>IF('Форма сбора данных'!D194="","",CLEAN('Форма сбора данных'!D194))</f>
        <v/>
      </c>
      <c r="D193" s="50" t="str">
        <f>IF('Форма сбора данных'!E194="","",CLEAN('Форма сбора данных'!E194))</f>
        <v/>
      </c>
      <c r="E193" s="50" t="str">
        <f>IF('Форма сбора данных'!F194="","",CLEAN('Форма сбора данных'!F194))</f>
        <v/>
      </c>
      <c r="F193" s="50" t="str">
        <f>IF('Форма сбора данных'!G194="","",CLEAN('Форма сбора данных'!G194))</f>
        <v/>
      </c>
      <c r="G193" s="50" t="str">
        <f>IF('Форма сбора данных'!H194="","",CLEAN('Форма сбора данных'!H194))</f>
        <v/>
      </c>
      <c r="H193" s="50" t="str">
        <f>IF('Форма сбора данных'!I194="","",CLEAN('Форма сбора данных'!I194))</f>
        <v/>
      </c>
      <c r="I193" s="50" t="str">
        <f>IF('Форма сбора данных'!J194="","",CLEAN('Форма сбора данных'!J194))</f>
        <v/>
      </c>
      <c r="J193" s="50" t="str">
        <f>IF('Форма сбора данных'!K194="","",CLEAN('Форма сбора данных'!K194))</f>
        <v/>
      </c>
      <c r="K193" s="50" t="str">
        <f>IF('Форма сбора данных'!L194="","",CLEAN('Форма сбора данных'!L194))</f>
        <v/>
      </c>
      <c r="L193" s="50" t="str">
        <f>IF('Форма сбора данных'!M194="","",CLEAN('Форма сбора данных'!M194))</f>
        <v/>
      </c>
    </row>
    <row r="194" spans="1:12" x14ac:dyDescent="0.3">
      <c r="A194" s="50">
        <v>1</v>
      </c>
      <c r="B194" s="50">
        <v>188</v>
      </c>
      <c r="C194" s="50" t="str">
        <f>IF('Форма сбора данных'!D195="","",CLEAN('Форма сбора данных'!D195))</f>
        <v/>
      </c>
      <c r="D194" s="50" t="str">
        <f>IF('Форма сбора данных'!E195="","",CLEAN('Форма сбора данных'!E195))</f>
        <v/>
      </c>
      <c r="E194" s="50" t="str">
        <f>IF('Форма сбора данных'!F195="","",CLEAN('Форма сбора данных'!F195))</f>
        <v/>
      </c>
      <c r="F194" s="50" t="str">
        <f>IF('Форма сбора данных'!G195="","",CLEAN('Форма сбора данных'!G195))</f>
        <v/>
      </c>
      <c r="G194" s="50" t="str">
        <f>IF('Форма сбора данных'!H195="","",CLEAN('Форма сбора данных'!H195))</f>
        <v/>
      </c>
      <c r="H194" s="50" t="str">
        <f>IF('Форма сбора данных'!I195="","",CLEAN('Форма сбора данных'!I195))</f>
        <v/>
      </c>
      <c r="I194" s="50" t="str">
        <f>IF('Форма сбора данных'!J195="","",CLEAN('Форма сбора данных'!J195))</f>
        <v/>
      </c>
      <c r="J194" s="50" t="str">
        <f>IF('Форма сбора данных'!K195="","",CLEAN('Форма сбора данных'!K195))</f>
        <v/>
      </c>
      <c r="K194" s="50" t="str">
        <f>IF('Форма сбора данных'!L195="","",CLEAN('Форма сбора данных'!L195))</f>
        <v/>
      </c>
      <c r="L194" s="50" t="str">
        <f>IF('Форма сбора данных'!M195="","",CLEAN('Форма сбора данных'!M195))</f>
        <v/>
      </c>
    </row>
    <row r="195" spans="1:12" x14ac:dyDescent="0.3">
      <c r="A195" s="50">
        <v>1</v>
      </c>
      <c r="B195" s="50">
        <v>189</v>
      </c>
      <c r="C195" s="50" t="str">
        <f>IF('Форма сбора данных'!D196="","",CLEAN('Форма сбора данных'!D196))</f>
        <v>https://drive.google.com/file/d/1A0wn0b-PSgmZlcBGN2rGCW-7HUrQ63Oc/view?usp=sharing</v>
      </c>
      <c r="D195" s="50" t="str">
        <f>IF('Форма сбора данных'!E196="","",CLEAN('Форма сбора данных'!E196))</f>
        <v>Протокол совещания заместителей руководителей по учебной работе  от 10.09.2020</v>
      </c>
      <c r="E195" s="50" t="str">
        <f>IF('Форма сбора данных'!F196="","",CLEAN('Форма сбора данных'!F196))</f>
        <v/>
      </c>
      <c r="F195" s="50" t="str">
        <f>IF('Форма сбора данных'!G196="","",CLEAN('Форма сбора данных'!G196))</f>
        <v/>
      </c>
      <c r="G195" s="50" t="str">
        <f>IF('Форма сбора данных'!H196="","",CLEAN('Форма сбора данных'!H196))</f>
        <v/>
      </c>
      <c r="H195" s="50" t="str">
        <f>IF('Форма сбора данных'!I196="","",CLEAN('Форма сбора данных'!I196))</f>
        <v/>
      </c>
      <c r="I195" s="50" t="str">
        <f>IF('Форма сбора данных'!J196="","",CLEAN('Форма сбора данных'!J196))</f>
        <v/>
      </c>
      <c r="J195" s="50" t="str">
        <f>IF('Форма сбора данных'!K196="","",CLEAN('Форма сбора данных'!K196))</f>
        <v/>
      </c>
      <c r="K195" s="50" t="str">
        <f>IF('Форма сбора данных'!L196="","",CLEAN('Форма сбора данных'!L196))</f>
        <v/>
      </c>
      <c r="L195" s="50" t="str">
        <f>IF('Форма сбора данных'!M196="","",CLEAN('Форма сбора данных'!M196))</f>
        <v/>
      </c>
    </row>
    <row r="196" spans="1:12" x14ac:dyDescent="0.3">
      <c r="A196" s="50">
        <v>1</v>
      </c>
      <c r="B196" s="50">
        <v>190</v>
      </c>
      <c r="C196" s="50" t="str">
        <f>IF('Форма сбора данных'!D197="","",CLEAN('Форма сбора данных'!D197))</f>
        <v>http://obrazovanie-rez.ucoz.ru/load/0-0-0-1413-20</v>
      </c>
      <c r="D196" s="50" t="str">
        <f>IF('Форма сбора данных'!E197="","",CLEAN('Форма сбора данных'!E197))</f>
        <v xml:space="preserve"> Аналитическая справка по профессиональному самоопределению и профессиональной ориентации обучающихся в Режевском городском округе за 2020-2021 учебный год</v>
      </c>
      <c r="E196" s="50" t="str">
        <f>IF('Форма сбора данных'!F197="","",CLEAN('Форма сбора данных'!F197))</f>
        <v>http://obrazovanie-rez.ucoz.ru/load/0-0-0-1394-20</v>
      </c>
      <c r="F196" s="50" t="str">
        <f>IF('Форма сбора данных'!G197="","",CLEAN('Форма сбора данных'!G197))</f>
        <v>Аналитическая справка по итогам работы МБОУ ДО "Учебный профессиональный центр" за 2018-2019 учебный год, 2019-2020 учебный год</v>
      </c>
      <c r="G196" s="50" t="str">
        <f>IF('Форма сбора данных'!H197="","",CLEAN('Форма сбора данных'!H197))</f>
        <v>http://obrazovanie-rez.ucoz.ru/load/0-0-0-1329-20</v>
      </c>
      <c r="H196" s="50" t="str">
        <f>IF('Форма сбора данных'!I197="","",CLEAN('Форма сбора данных'!I197))</f>
        <v xml:space="preserve">Аналитическая справка о состоянии системы образования Режевского городского округа  2017 г. </v>
      </c>
      <c r="I196" s="50" t="str">
        <f>IF('Форма сбора данных'!J197="","",CLEAN('Форма сбора данных'!J197))</f>
        <v>http://obrazovanie-rez.ucoz.ru/load/0-0-0-1330-20</v>
      </c>
      <c r="J196" s="50" t="str">
        <f>IF('Форма сбора данных'!K197="","",CLEAN('Форма сбора данных'!K197))</f>
        <v>Аналитическая справка о состоянии системы образования Режевского городского 2018 г.</v>
      </c>
      <c r="K196" s="50" t="str">
        <f>IF('Форма сбора данных'!L197="","",CLEAN('Форма сбора данных'!L197))</f>
        <v>http://obrazovanie-rez.ucoz.ru/load/0-0-0-1331-20</v>
      </c>
      <c r="L196" s="50" t="str">
        <f>IF('Форма сбора данных'!M197="","",CLEAN('Форма сбора данных'!M197))</f>
        <v>Аналитическая справка о состоянии системы образования Режевского городского 2019 г.</v>
      </c>
    </row>
    <row r="197" spans="1:12" x14ac:dyDescent="0.3">
      <c r="A197" s="50">
        <v>1</v>
      </c>
      <c r="B197" s="50">
        <v>191</v>
      </c>
      <c r="C197" s="50" t="str">
        <f>IF('Форма сбора данных'!D198="","",CLEAN('Форма сбора данных'!D198))</f>
        <v>https://drive.google.com/file/d/1nrqHNuNcx4X9O9A2OpQsBFE3om1mTSIR/view?usp=sharing</v>
      </c>
      <c r="D197" s="50" t="str">
        <f>IF('Форма сбора данных'!E198="","",CLEAN('Форма сбора данных'!E198))</f>
        <v>Углубленное изучение предметов МБОУ СОШ 1 Реж 2021 год</v>
      </c>
      <c r="E197" s="50" t="str">
        <f>IF('Форма сбора данных'!F198="","",CLEAN('Форма сбора данных'!F198))</f>
        <v/>
      </c>
      <c r="F197" s="50" t="str">
        <f>IF('Форма сбора данных'!G198="","",CLEAN('Форма сбора данных'!G198))</f>
        <v/>
      </c>
      <c r="G197" s="50" t="str">
        <f>IF('Форма сбора данных'!H198="","",CLEAN('Форма сбора данных'!H198))</f>
        <v/>
      </c>
      <c r="H197" s="50" t="str">
        <f>IF('Форма сбора данных'!I198="","",CLEAN('Форма сбора данных'!I198))</f>
        <v/>
      </c>
      <c r="I197" s="50" t="str">
        <f>IF('Форма сбора данных'!J198="","",CLEAN('Форма сбора данных'!J198))</f>
        <v/>
      </c>
      <c r="J197" s="50" t="str">
        <f>IF('Форма сбора данных'!K198="","",CLEAN('Форма сбора данных'!K198))</f>
        <v/>
      </c>
      <c r="K197" s="50" t="str">
        <f>IF('Форма сбора данных'!L198="","",CLEAN('Форма сбора данных'!L198))</f>
        <v/>
      </c>
      <c r="L197" s="50" t="str">
        <f>IF('Форма сбора данных'!M198="","",CLEAN('Форма сбора данных'!M198))</f>
        <v/>
      </c>
    </row>
    <row r="198" spans="1:12" x14ac:dyDescent="0.3">
      <c r="A198" s="50">
        <v>1</v>
      </c>
      <c r="B198" s="50">
        <v>192</v>
      </c>
      <c r="C198" s="50" t="str">
        <f>IF('Форма сбора данных'!D199="","",CLEAN('Форма сбора данных'!D199))</f>
        <v>http://obrazovanie-rez.ucoz.ru/load/0-0-0-1413-20</v>
      </c>
      <c r="D198" s="50" t="str">
        <f>IF('Форма сбора данных'!E199="","",CLEAN('Форма сбора данных'!E199))</f>
        <v>Аналитическая справка по профессиональному самоопределению и профессиональной ориентации обучающихся в Режевском городском округе за 2020-2021 учебный год</v>
      </c>
      <c r="E198" s="50" t="str">
        <f>IF('Форма сбора данных'!F199="","",CLEAN('Форма сбора данных'!F199))</f>
        <v>http://obrazovanie-rez.ucoz.ru/load/0-0-0-1417-20</v>
      </c>
      <c r="F198" s="50" t="str">
        <f>IF('Форма сбора данных'!G199="","",CLEAN('Форма сбора данных'!G199))</f>
        <v>Буклет "Инженерный класс МБОУ СОШ № 1"</v>
      </c>
      <c r="G198" s="50" t="str">
        <f>IF('Форма сбора данных'!H199="","",CLEAN('Форма сбора данных'!H199))</f>
        <v/>
      </c>
      <c r="H198" s="50" t="str">
        <f>IF('Форма сбора данных'!I199="","",CLEAN('Форма сбора данных'!I199))</f>
        <v/>
      </c>
      <c r="I198" s="50" t="str">
        <f>IF('Форма сбора данных'!J199="","",CLEAN('Форма сбора данных'!J199))</f>
        <v/>
      </c>
      <c r="J198" s="50" t="str">
        <f>IF('Форма сбора данных'!K199="","",CLEAN('Форма сбора данных'!K199))</f>
        <v/>
      </c>
      <c r="K198" s="50" t="str">
        <f>IF('Форма сбора данных'!L199="","",CLEAN('Форма сбора данных'!L199))</f>
        <v/>
      </c>
      <c r="L198" s="50" t="str">
        <f>IF('Форма сбора данных'!M199="","",CLEAN('Форма сбора данных'!M199))</f>
        <v/>
      </c>
    </row>
    <row r="199" spans="1:12" x14ac:dyDescent="0.3">
      <c r="A199" s="50">
        <v>1</v>
      </c>
      <c r="B199" s="50">
        <v>193</v>
      </c>
      <c r="C199" s="50" t="str">
        <f>IF('Форма сбора данных'!D200="","",CLEAN('Форма сбора данных'!D200))</f>
        <v>http://obrazovanie-rez.ucoz.ru/load/0-0-0-1413-20</v>
      </c>
      <c r="D199" s="50" t="str">
        <f>IF('Форма сбора данных'!E200="","",CLEAN('Форма сбора данных'!E200))</f>
        <v>Аналитическая справка по профессиональному самоопределению и профессиональной ориентации обучающихся в Режевском городском округе за 2020-2021 учебный год</v>
      </c>
      <c r="E199" s="50" t="str">
        <f>IF('Форма сбора данных'!F200="","",CLEAN('Форма сбора данных'!F200))</f>
        <v>https://drive.google.com/file/d/1sby8KRtKM7yIngvGsBE7B7jJTXu3CJzN/view?usp=sharing</v>
      </c>
      <c r="F199" s="50" t="str">
        <f>IF('Форма сбора данных'!G200="","",CLEAN('Форма сбора данных'!G200))</f>
        <v>Справка УПЦ 2020</v>
      </c>
      <c r="G199" s="50" t="str">
        <f>IF('Форма сбора данных'!H200="","",CLEAN('Форма сбора данных'!H200))</f>
        <v/>
      </c>
      <c r="H199" s="50" t="str">
        <f>IF('Форма сбора данных'!I200="","",CLEAN('Форма сбора данных'!I200))</f>
        <v/>
      </c>
      <c r="I199" s="50" t="str">
        <f>IF('Форма сбора данных'!J200="","",CLEAN('Форма сбора данных'!J200))</f>
        <v/>
      </c>
      <c r="J199" s="50" t="str">
        <f>IF('Форма сбора данных'!K200="","",CLEAN('Форма сбора данных'!K200))</f>
        <v/>
      </c>
      <c r="K199" s="50" t="str">
        <f>IF('Форма сбора данных'!L200="","",CLEAN('Форма сбора данных'!L200))</f>
        <v/>
      </c>
      <c r="L199" s="50" t="str">
        <f>IF('Форма сбора данных'!M200="","",CLEAN('Форма сбора данных'!M200))</f>
        <v/>
      </c>
    </row>
    <row r="200" spans="1:12" x14ac:dyDescent="0.3">
      <c r="A200" s="50">
        <v>1</v>
      </c>
      <c r="B200" s="50">
        <v>194</v>
      </c>
      <c r="C200" s="50" t="str">
        <f>IF('Форма сбора данных'!D201="","",CLEAN('Форма сбора данных'!D201))</f>
        <v>http://obrazovanie-rez.ucoz.ru/load/0-0-0-1392-20</v>
      </c>
      <c r="D200" s="50" t="str">
        <f>IF('Форма сбора данных'!E201="","",CLEAN('Форма сбора данных'!E201))</f>
        <v xml:space="preserve"> Дополнительная общеразвивающая программа технологической направленности "LEGO - конструирование" для детей инвалидов и детей с ограниченными возможностями здоровья 2020 г.</v>
      </c>
      <c r="E200" s="50" t="str">
        <f>IF('Форма сбора данных'!F201="","",CLEAN('Форма сбора данных'!F201))</f>
        <v/>
      </c>
      <c r="F200" s="50" t="str">
        <f>IF('Форма сбора данных'!G201="","",CLEAN('Форма сбора данных'!G201))</f>
        <v/>
      </c>
      <c r="G200" s="50" t="str">
        <f>IF('Форма сбора данных'!H201="","",CLEAN('Форма сбора данных'!H201))</f>
        <v/>
      </c>
      <c r="H200" s="50" t="str">
        <f>IF('Форма сбора данных'!I201="","",CLEAN('Форма сбора данных'!I201))</f>
        <v/>
      </c>
      <c r="I200" s="50" t="str">
        <f>IF('Форма сбора данных'!J201="","",CLEAN('Форма сбора данных'!J201))</f>
        <v/>
      </c>
      <c r="J200" s="50" t="str">
        <f>IF('Форма сбора данных'!K201="","",CLEAN('Форма сбора данных'!K201))</f>
        <v/>
      </c>
      <c r="K200" s="50" t="str">
        <f>IF('Форма сбора данных'!L201="","",CLEAN('Форма сбора данных'!L201))</f>
        <v/>
      </c>
      <c r="L200" s="50" t="str">
        <f>IF('Форма сбора данных'!M201="","",CLEAN('Форма сбора данных'!M201))</f>
        <v/>
      </c>
    </row>
    <row r="201" spans="1:12" x14ac:dyDescent="0.3">
      <c r="A201" s="50">
        <v>1</v>
      </c>
      <c r="B201" s="50">
        <v>195</v>
      </c>
      <c r="C201" s="50" t="str">
        <f>IF('Форма сбора данных'!D202="","",CLEAN('Форма сбора данных'!D202))</f>
        <v>http://obrazovanie-rez.ucoz.ru/load/0-0-0-1389-20</v>
      </c>
      <c r="D201" s="50" t="str">
        <f>IF('Форма сбора данных'!E202="","",CLEAN('Форма сбора данных'!E202))</f>
        <v>База сценарных занятий, мероприятий по профориентационной тематике ДОУ и ОУ</v>
      </c>
      <c r="E201" s="50" t="str">
        <f>IF('Форма сбора данных'!F202="","",CLEAN('Форма сбора данных'!F202))</f>
        <v>https://drive.google.com/file/d/1EDTPgpJcn2zmU_Ul84NejoRipLfJQ1TN/view?usp=sharing</v>
      </c>
      <c r="F201" s="50" t="str">
        <f>IF('Форма сбора данных'!G202="","",CLEAN('Форма сбора данных'!G202))</f>
        <v>Аналитическая справка по проведению профориентационной работы 2021</v>
      </c>
      <c r="G201" s="50" t="str">
        <f>IF('Форма сбора данных'!H202="","",CLEAN('Форма сбора данных'!H202))</f>
        <v/>
      </c>
      <c r="H201" s="50" t="str">
        <f>IF('Форма сбора данных'!I202="","",CLEAN('Форма сбора данных'!I202))</f>
        <v/>
      </c>
      <c r="I201" s="50" t="str">
        <f>IF('Форма сбора данных'!J202="","",CLEAN('Форма сбора данных'!J202))</f>
        <v/>
      </c>
      <c r="J201" s="50" t="str">
        <f>IF('Форма сбора данных'!K202="","",CLEAN('Форма сбора данных'!K202))</f>
        <v/>
      </c>
      <c r="K201" s="50" t="str">
        <f>IF('Форма сбора данных'!L202="","",CLEAN('Форма сбора данных'!L202))</f>
        <v/>
      </c>
      <c r="L201" s="50" t="str">
        <f>IF('Форма сбора данных'!M202="","",CLEAN('Форма сбора данных'!M202))</f>
        <v/>
      </c>
    </row>
    <row r="202" spans="1:12" x14ac:dyDescent="0.3">
      <c r="A202" s="50">
        <v>1</v>
      </c>
      <c r="B202" s="50">
        <v>196</v>
      </c>
      <c r="C202" s="50" t="str">
        <f>IF('Форма сбора данных'!D203="","",CLEAN('Форма сбора данных'!D203))</f>
        <v>http://obrazovanie-rez.ucoz.ru/load/0-0-0-1316-20</v>
      </c>
      <c r="D202" s="50" t="str">
        <f>IF('Форма сбора данных'!E203="","",CLEAN('Форма сбора данных'!E203))</f>
        <v>Аналитическая справка по результатам деятельности отдела методического сопровождения и городских методических объединений 2019-2020 учебный год (стр. 35)</v>
      </c>
      <c r="E202" s="50" t="str">
        <f>IF('Форма сбора данных'!F203="","",CLEAN('Форма сбора данных'!F203))</f>
        <v/>
      </c>
      <c r="F202" s="50" t="str">
        <f>IF('Форма сбора данных'!G203="","",CLEAN('Форма сбора данных'!G203))</f>
        <v/>
      </c>
      <c r="G202" s="50" t="str">
        <f>IF('Форма сбора данных'!H203="","",CLEAN('Форма сбора данных'!H203))</f>
        <v/>
      </c>
      <c r="H202" s="50" t="str">
        <f>IF('Форма сбора данных'!I203="","",CLEAN('Форма сбора данных'!I203))</f>
        <v/>
      </c>
      <c r="I202" s="50" t="str">
        <f>IF('Форма сбора данных'!J203="","",CLEAN('Форма сбора данных'!J203))</f>
        <v/>
      </c>
      <c r="J202" s="50" t="str">
        <f>IF('Форма сбора данных'!K203="","",CLEAN('Форма сбора данных'!K203))</f>
        <v/>
      </c>
      <c r="K202" s="50" t="str">
        <f>IF('Форма сбора данных'!L203="","",CLEAN('Форма сбора данных'!L203))</f>
        <v/>
      </c>
      <c r="L202" s="50" t="str">
        <f>IF('Форма сбора данных'!M203="","",CLEAN('Форма сбора данных'!M203))</f>
        <v/>
      </c>
    </row>
    <row r="203" spans="1:12" x14ac:dyDescent="0.3">
      <c r="A203" s="50">
        <v>1</v>
      </c>
      <c r="B203" s="50">
        <v>197</v>
      </c>
      <c r="C203" s="50" t="str">
        <f>IF('Форма сбора данных'!D204="","",CLEAN('Форма сбора данных'!D204))</f>
        <v/>
      </c>
      <c r="D203" s="50" t="str">
        <f>IF('Форма сбора данных'!E204="","",CLEAN('Форма сбора данных'!E204))</f>
        <v/>
      </c>
      <c r="E203" s="50" t="str">
        <f>IF('Форма сбора данных'!F204="","",CLEAN('Форма сбора данных'!F204))</f>
        <v/>
      </c>
      <c r="F203" s="50" t="str">
        <f>IF('Форма сбора данных'!G204="","",CLEAN('Форма сбора данных'!G204))</f>
        <v/>
      </c>
      <c r="G203" s="50" t="str">
        <f>IF('Форма сбора данных'!H204="","",CLEAN('Форма сбора данных'!H204))</f>
        <v/>
      </c>
      <c r="H203" s="50" t="str">
        <f>IF('Форма сбора данных'!I204="","",CLEAN('Форма сбора данных'!I204))</f>
        <v/>
      </c>
      <c r="I203" s="50" t="str">
        <f>IF('Форма сбора данных'!J204="","",CLEAN('Форма сбора данных'!J204))</f>
        <v/>
      </c>
      <c r="J203" s="50" t="str">
        <f>IF('Форма сбора данных'!K204="","",CLEAN('Форма сбора данных'!K204))</f>
        <v/>
      </c>
      <c r="K203" s="50" t="str">
        <f>IF('Форма сбора данных'!L204="","",CLEAN('Форма сбора данных'!L204))</f>
        <v/>
      </c>
      <c r="L203" s="50" t="str">
        <f>IF('Форма сбора данных'!M204="","",CLEAN('Форма сбора данных'!M204))</f>
        <v/>
      </c>
    </row>
    <row r="204" spans="1:12" x14ac:dyDescent="0.3">
      <c r="A204" s="50">
        <v>1</v>
      </c>
      <c r="B204" s="50">
        <v>198</v>
      </c>
      <c r="C204" s="50" t="str">
        <f>IF('Форма сбора данных'!D205="","",CLEAN('Форма сбора данных'!D205))</f>
        <v>https://drive.google.com/file/d/1EDTPgpJcn2zmU_Ul84NejoRipLfJQ1TN/view?usp=sharing</v>
      </c>
      <c r="D204" s="50" t="str">
        <f>IF('Форма сбора данных'!E205="","",CLEAN('Форма сбора данных'!E205))</f>
        <v>Аналитическая справка по проведению профориентационной работы 2021</v>
      </c>
      <c r="E204" s="50" t="str">
        <f>IF('Форма сбора данных'!F205="","",CLEAN('Форма сбора данных'!F205))</f>
        <v/>
      </c>
      <c r="F204" s="50" t="str">
        <f>IF('Форма сбора данных'!G205="","",CLEAN('Форма сбора данных'!G205))</f>
        <v/>
      </c>
      <c r="G204" s="50" t="str">
        <f>IF('Форма сбора данных'!H205="","",CLEAN('Форма сбора данных'!H205))</f>
        <v/>
      </c>
      <c r="H204" s="50" t="str">
        <f>IF('Форма сбора данных'!I205="","",CLEAN('Форма сбора данных'!I205))</f>
        <v/>
      </c>
      <c r="I204" s="50" t="str">
        <f>IF('Форма сбора данных'!J205="","",CLEAN('Форма сбора данных'!J205))</f>
        <v/>
      </c>
      <c r="J204" s="50" t="str">
        <f>IF('Форма сбора данных'!K205="","",CLEAN('Форма сбора данных'!K205))</f>
        <v/>
      </c>
      <c r="K204" s="50" t="str">
        <f>IF('Форма сбора данных'!L205="","",CLEAN('Форма сбора данных'!L205))</f>
        <v/>
      </c>
      <c r="L204" s="50" t="str">
        <f>IF('Форма сбора данных'!M205="","",CLEAN('Форма сбора данных'!M205))</f>
        <v/>
      </c>
    </row>
    <row r="205" spans="1:12" x14ac:dyDescent="0.3">
      <c r="A205" s="50">
        <v>1</v>
      </c>
      <c r="B205" s="50">
        <v>199</v>
      </c>
      <c r="C205" s="50" t="str">
        <f>IF('Форма сбора данных'!D206="","",CLEAN('Форма сбора данных'!D206))</f>
        <v>https://drive.google.com/file/d/1iqq9NoO4zxLFCITMvCdGbBUXA7tflF9W/view?usp=sharing</v>
      </c>
      <c r="D205" s="50" t="str">
        <f>IF('Форма сбора данных'!E206="","",CLEAN('Форма сбора данных'!E206))</f>
        <v>Адресные рекомендации по результатам проведения мониторинга</v>
      </c>
      <c r="E205" s="50" t="str">
        <f>IF('Форма сбора данных'!F206="","",CLEAN('Форма сбора данных'!F206))</f>
        <v/>
      </c>
      <c r="F205" s="50" t="str">
        <f>IF('Форма сбора данных'!G206="","",CLEAN('Форма сбора данных'!G206))</f>
        <v/>
      </c>
      <c r="G205" s="50" t="str">
        <f>IF('Форма сбора данных'!H206="","",CLEAN('Форма сбора данных'!H206))</f>
        <v/>
      </c>
      <c r="H205" s="50" t="str">
        <f>IF('Форма сбора данных'!I206="","",CLEAN('Форма сбора данных'!I206))</f>
        <v/>
      </c>
      <c r="I205" s="50" t="str">
        <f>IF('Форма сбора данных'!J206="","",CLEAN('Форма сбора данных'!J206))</f>
        <v/>
      </c>
      <c r="J205" s="50" t="str">
        <f>IF('Форма сбора данных'!K206="","",CLEAN('Форма сбора данных'!K206))</f>
        <v/>
      </c>
      <c r="K205" s="50" t="str">
        <f>IF('Форма сбора данных'!L206="","",CLEAN('Форма сбора данных'!L206))</f>
        <v/>
      </c>
      <c r="L205" s="50" t="str">
        <f>IF('Форма сбора данных'!M206="","",CLEAN('Форма сбора данных'!M206))</f>
        <v/>
      </c>
    </row>
    <row r="206" spans="1:12" x14ac:dyDescent="0.3">
      <c r="A206" s="50">
        <v>1</v>
      </c>
      <c r="B206" s="50">
        <v>200</v>
      </c>
      <c r="C206" s="50" t="str">
        <f>IF('Форма сбора данных'!D207="","",CLEAN('Форма сбора данных'!D207))</f>
        <v>https://drive.google.com/file/d/1mm_kOIMK8QFSaHN_KcXR1bwbBsSmHqS6/view?usp=sharing</v>
      </c>
      <c r="D206" s="50" t="str">
        <f>IF('Форма сбора данных'!E207="","",CLEAN('Форма сбора данных'!E207))</f>
        <v>Адресные рекомендации по результатам анализа</v>
      </c>
      <c r="E206" s="50" t="str">
        <f>IF('Форма сбора данных'!F207="","",CLEAN('Форма сбора данных'!F207))</f>
        <v/>
      </c>
      <c r="F206" s="50" t="str">
        <f>IF('Форма сбора данных'!G207="","",CLEAN('Форма сбора данных'!G207))</f>
        <v/>
      </c>
      <c r="G206" s="50" t="str">
        <f>IF('Форма сбора данных'!H207="","",CLEAN('Форма сбора данных'!H207))</f>
        <v/>
      </c>
      <c r="H206" s="50" t="str">
        <f>IF('Форма сбора данных'!I207="","",CLEAN('Форма сбора данных'!I207))</f>
        <v/>
      </c>
      <c r="I206" s="50" t="str">
        <f>IF('Форма сбора данных'!J207="","",CLEAN('Форма сбора данных'!J207))</f>
        <v/>
      </c>
      <c r="J206" s="50" t="str">
        <f>IF('Форма сбора данных'!K207="","",CLEAN('Форма сбора данных'!K207))</f>
        <v/>
      </c>
      <c r="K206" s="50" t="str">
        <f>IF('Форма сбора данных'!L207="","",CLEAN('Форма сбора данных'!L207))</f>
        <v/>
      </c>
      <c r="L206" s="50" t="str">
        <f>IF('Форма сбора данных'!M207="","",CLEAN('Форма сбора данных'!M207))</f>
        <v/>
      </c>
    </row>
    <row r="207" spans="1:12" x14ac:dyDescent="0.3">
      <c r="A207" s="50">
        <v>1</v>
      </c>
      <c r="B207" s="50">
        <v>201</v>
      </c>
      <c r="C207" s="50" t="str">
        <f>IF('Форма сбора данных'!D208="","",CLEAN('Форма сбора данных'!D208))</f>
        <v/>
      </c>
      <c r="D207" s="50" t="str">
        <f>IF('Форма сбора данных'!E208="","",CLEAN('Форма сбора данных'!E208))</f>
        <v/>
      </c>
      <c r="E207" s="50" t="str">
        <f>IF('Форма сбора данных'!F208="","",CLEAN('Форма сбора данных'!F208))</f>
        <v/>
      </c>
      <c r="F207" s="50" t="str">
        <f>IF('Форма сбора данных'!G208="","",CLEAN('Форма сбора данных'!G208))</f>
        <v/>
      </c>
      <c r="G207" s="50" t="str">
        <f>IF('Форма сбора данных'!H208="","",CLEAN('Форма сбора данных'!H208))</f>
        <v/>
      </c>
      <c r="H207" s="50" t="str">
        <f>IF('Форма сбора данных'!I208="","",CLEAN('Форма сбора данных'!I208))</f>
        <v/>
      </c>
      <c r="I207" s="50" t="str">
        <f>IF('Форма сбора данных'!J208="","",CLEAN('Форма сбора данных'!J208))</f>
        <v/>
      </c>
      <c r="J207" s="50" t="str">
        <f>IF('Форма сбора данных'!K208="","",CLEAN('Форма сбора данных'!K208))</f>
        <v/>
      </c>
      <c r="K207" s="50" t="str">
        <f>IF('Форма сбора данных'!L208="","",CLEAN('Форма сбора данных'!L208))</f>
        <v/>
      </c>
      <c r="L207" s="50" t="str">
        <f>IF('Форма сбора данных'!M208="","",CLEAN('Форма сбора данных'!M208))</f>
        <v/>
      </c>
    </row>
    <row r="208" spans="1:12" x14ac:dyDescent="0.3">
      <c r="A208" s="50">
        <v>1</v>
      </c>
      <c r="B208" s="50">
        <v>202</v>
      </c>
      <c r="C208" s="50" t="str">
        <f>IF('Форма сбора данных'!D209="","",CLEAN('Форма сбора данных'!D209))</f>
        <v>http://obrazovanie-rez.ucoz.ru/load/0-0-0-1390-20</v>
      </c>
      <c r="D208" s="50" t="str">
        <f>IF('Форма сбора данных'!E209="","",CLEAN('Форма сбора данных'!E209))</f>
        <v>План работы МБУДО ЦТР по профессиональному самоопределению на 2020-21 г.г.</v>
      </c>
      <c r="E208" s="50" t="str">
        <f>IF('Форма сбора данных'!F209="","",CLEAN('Форма сбора данных'!F209))</f>
        <v>http://obrazovanie-rez.ucoz.ru/load/0-0-0-1389-20</v>
      </c>
      <c r="F208" s="50" t="str">
        <f>IF('Форма сбора данных'!G209="","",CLEAN('Форма сбора данных'!G209))</f>
        <v>База сценарных занятий, мероприятий по профориентационной тематике</v>
      </c>
      <c r="G208" s="50" t="str">
        <f>IF('Форма сбора данных'!H209="","",CLEAN('Форма сбора данных'!H209))</f>
        <v/>
      </c>
      <c r="H208" s="50" t="str">
        <f>IF('Форма сбора данных'!I209="","",CLEAN('Форма сбора данных'!I209))</f>
        <v/>
      </c>
      <c r="I208" s="50" t="str">
        <f>IF('Форма сбора данных'!J209="","",CLEAN('Форма сбора данных'!J209))</f>
        <v/>
      </c>
      <c r="J208" s="50" t="str">
        <f>IF('Форма сбора данных'!K209="","",CLEAN('Форма сбора данных'!K209))</f>
        <v/>
      </c>
      <c r="K208" s="50" t="str">
        <f>IF('Форма сбора данных'!L209="","",CLEAN('Форма сбора данных'!L209))</f>
        <v/>
      </c>
      <c r="L208" s="50" t="str">
        <f>IF('Форма сбора данных'!M209="","",CLEAN('Форма сбора данных'!M209))</f>
        <v/>
      </c>
    </row>
    <row r="209" spans="1:12" x14ac:dyDescent="0.3">
      <c r="A209" s="50">
        <v>1</v>
      </c>
      <c r="B209" s="50">
        <v>203</v>
      </c>
      <c r="C209" s="50" t="str">
        <f>IF('Форма сбора данных'!D210="","",CLEAN('Форма сбора данных'!D210))</f>
        <v>http://obrazovanie-rez.ucoz.ru/load/0-0-0-1390-20</v>
      </c>
      <c r="D209" s="50" t="str">
        <f>IF('Форма сбора данных'!E210="","",CLEAN('Форма сбора данных'!E210))</f>
        <v>План работы МБУДО ЦТР по профессиональному самоопределению на 2020-21 г.г.</v>
      </c>
      <c r="E209" s="50" t="str">
        <f>IF('Форма сбора данных'!F210="","",CLEAN('Форма сбора данных'!F210))</f>
        <v>https://drive.google.com/file/d/1x3fGkHerNtZQUP9WNELqrWs0xmNHuirR/view?usp=sharing</v>
      </c>
      <c r="F209" s="50" t="str">
        <f>IF('Форма сбора данных'!G210="","",CLEAN('Форма сбора данных'!G210))</f>
        <v>Комплекс мер 2017-2020</v>
      </c>
      <c r="G209" s="50" t="str">
        <f>IF('Форма сбора данных'!H210="","",CLEAN('Форма сбора данных'!H210))</f>
        <v/>
      </c>
      <c r="H209" s="50" t="str">
        <f>IF('Форма сбора данных'!I210="","",CLEAN('Форма сбора данных'!I210))</f>
        <v/>
      </c>
      <c r="I209" s="50" t="str">
        <f>IF('Форма сбора данных'!J210="","",CLEAN('Форма сбора данных'!J210))</f>
        <v/>
      </c>
      <c r="J209" s="50" t="str">
        <f>IF('Форма сбора данных'!K210="","",CLEAN('Форма сбора данных'!K210))</f>
        <v/>
      </c>
      <c r="K209" s="50" t="str">
        <f>IF('Форма сбора данных'!L210="","",CLEAN('Форма сбора данных'!L210))</f>
        <v/>
      </c>
      <c r="L209" s="50" t="str">
        <f>IF('Форма сбора данных'!M210="","",CLEAN('Форма сбора данных'!M210))</f>
        <v/>
      </c>
    </row>
    <row r="210" spans="1:12" x14ac:dyDescent="0.3">
      <c r="A210" s="50">
        <v>1</v>
      </c>
      <c r="B210" s="50">
        <v>204</v>
      </c>
      <c r="C210" s="50" t="str">
        <f>IF('Форма сбора данных'!D211="","",CLEAN('Форма сбора данных'!D211))</f>
        <v>http://obrazovanie-rez.ucoz.ru/load/0-0-0-1384-20</v>
      </c>
      <c r="D210" s="50" t="str">
        <f>IF('Форма сбора данных'!E211="","",CLEAN('Форма сбора данных'!E211))</f>
        <v xml:space="preserve"> Реализация мероприятий (Дорожной карты) по внедрению типовой модели реализации программ для организации летнего отдыха и заочных школ на территории Режевского городского округ</v>
      </c>
      <c r="E210" s="50" t="str">
        <f>IF('Форма сбора данных'!F211="","",CLEAN('Форма сбора данных'!F211))</f>
        <v/>
      </c>
      <c r="F210" s="50" t="str">
        <f>IF('Форма сбора данных'!G211="","",CLEAN('Форма сбора данных'!G211))</f>
        <v/>
      </c>
      <c r="G210" s="50" t="str">
        <f>IF('Форма сбора данных'!H211="","",CLEAN('Форма сбора данных'!H211))</f>
        <v/>
      </c>
      <c r="H210" s="50" t="str">
        <f>IF('Форма сбора данных'!I211="","",CLEAN('Форма сбора данных'!I211))</f>
        <v/>
      </c>
      <c r="I210" s="50" t="str">
        <f>IF('Форма сбора данных'!J211="","",CLEAN('Форма сбора данных'!J211))</f>
        <v/>
      </c>
      <c r="J210" s="50" t="str">
        <f>IF('Форма сбора данных'!K211="","",CLEAN('Форма сбора данных'!K211))</f>
        <v/>
      </c>
      <c r="K210" s="50" t="str">
        <f>IF('Форма сбора данных'!L211="","",CLEAN('Форма сбора данных'!L211))</f>
        <v/>
      </c>
      <c r="L210" s="50" t="str">
        <f>IF('Форма сбора данных'!M211="","",CLEAN('Форма сбора данных'!M211))</f>
        <v/>
      </c>
    </row>
    <row r="211" spans="1:12" x14ac:dyDescent="0.3">
      <c r="A211" s="50">
        <v>1</v>
      </c>
      <c r="B211" s="50">
        <v>205</v>
      </c>
      <c r="C211" s="50" t="str">
        <f>IF('Форма сбора данных'!D212="","",CLEAN('Форма сбора данных'!D212))</f>
        <v>http://obrazovanie-rez.ucoz.ru/load/0-0-0-1353-20</v>
      </c>
      <c r="D211" s="50" t="str">
        <f>IF('Форма сбора данных'!E212="","",CLEAN('Форма сбора данных'!E212))</f>
        <v>Модель реализации ФГОС среднего общего образования на территории Режевского городского округа</v>
      </c>
      <c r="E211" s="50" t="str">
        <f>IF('Форма сбора данных'!F212="","",CLEAN('Форма сбора данных'!F212))</f>
        <v/>
      </c>
      <c r="F211" s="50" t="str">
        <f>IF('Форма сбора данных'!G212="","",CLEAN('Форма сбора данных'!G212))</f>
        <v/>
      </c>
      <c r="G211" s="50" t="str">
        <f>IF('Форма сбора данных'!H212="","",CLEAN('Форма сбора данных'!H212))</f>
        <v/>
      </c>
      <c r="H211" s="50" t="str">
        <f>IF('Форма сбора данных'!I212="","",CLEAN('Форма сбора данных'!I212))</f>
        <v/>
      </c>
      <c r="I211" s="50" t="str">
        <f>IF('Форма сбора данных'!J212="","",CLEAN('Форма сбора данных'!J212))</f>
        <v/>
      </c>
      <c r="J211" s="50" t="str">
        <f>IF('Форма сбора данных'!K212="","",CLEAN('Форма сбора данных'!K212))</f>
        <v/>
      </c>
      <c r="K211" s="50" t="str">
        <f>IF('Форма сбора данных'!L212="","",CLEAN('Форма сбора данных'!L212))</f>
        <v/>
      </c>
      <c r="L211" s="50" t="str">
        <f>IF('Форма сбора данных'!M212="","",CLEAN('Форма сбора данных'!M212))</f>
        <v/>
      </c>
    </row>
    <row r="212" spans="1:12" x14ac:dyDescent="0.3">
      <c r="A212" s="50">
        <v>1</v>
      </c>
      <c r="B212" s="50">
        <v>206</v>
      </c>
      <c r="C212" s="50" t="str">
        <f>IF('Форма сбора данных'!D213="","",CLEAN('Форма сбора данных'!D213))</f>
        <v>http://obrazovanie-rez.ucoz.ru/news/informacionnyj_den_professionalnoj_orientacii/2014-03-11-141</v>
      </c>
      <c r="D212" s="50" t="str">
        <f>IF('Форма сбора данных'!E213="","",CLEAN('Форма сбора данных'!E213))</f>
        <v>Информационный день профессиональной ориентации, 11.03.2014</v>
      </c>
      <c r="E212" s="50" t="str">
        <f>IF('Форма сбора данных'!F213="","",CLEAN('Форма сбора данных'!F213))</f>
        <v/>
      </c>
      <c r="F212" s="50" t="str">
        <f>IF('Форма сбора данных'!G213="","",CLEAN('Форма сбора данных'!G213))</f>
        <v/>
      </c>
      <c r="G212" s="50" t="str">
        <f>IF('Форма сбора данных'!H213="","",CLEAN('Форма сбора данных'!H213))</f>
        <v/>
      </c>
      <c r="H212" s="50" t="str">
        <f>IF('Форма сбора данных'!I213="","",CLEAN('Форма сбора данных'!I213))</f>
        <v/>
      </c>
      <c r="I212" s="50" t="str">
        <f>IF('Форма сбора данных'!J213="","",CLEAN('Форма сбора данных'!J213))</f>
        <v/>
      </c>
      <c r="J212" s="50" t="str">
        <f>IF('Форма сбора данных'!K213="","",CLEAN('Форма сбора данных'!K213))</f>
        <v/>
      </c>
      <c r="K212" s="50" t="str">
        <f>IF('Форма сбора данных'!L213="","",CLEAN('Форма сбора данных'!L213))</f>
        <v/>
      </c>
      <c r="L212" s="50" t="str">
        <f>IF('Форма сбора данных'!M213="","",CLEAN('Форма сбора данных'!M213))</f>
        <v/>
      </c>
    </row>
    <row r="213" spans="1:12" x14ac:dyDescent="0.3">
      <c r="A213" s="50">
        <v>1</v>
      </c>
      <c r="B213" s="50">
        <v>207</v>
      </c>
      <c r="C213" s="50" t="str">
        <f>IF('Форма сбора данных'!D214="","",CLEAN('Форма сбора данных'!D214))</f>
        <v/>
      </c>
      <c r="D213" s="50" t="str">
        <f>IF('Форма сбора данных'!E214="","",CLEAN('Форма сбора данных'!E214))</f>
        <v/>
      </c>
      <c r="E213" s="50" t="str">
        <f>IF('Форма сбора данных'!F214="","",CLEAN('Форма сбора данных'!F214))</f>
        <v/>
      </c>
      <c r="F213" s="50" t="str">
        <f>IF('Форма сбора данных'!G214="","",CLEAN('Форма сбора данных'!G214))</f>
        <v/>
      </c>
      <c r="G213" s="50" t="str">
        <f>IF('Форма сбора данных'!H214="","",CLEAN('Форма сбора данных'!H214))</f>
        <v/>
      </c>
      <c r="H213" s="50" t="str">
        <f>IF('Форма сбора данных'!I214="","",CLEAN('Форма сбора данных'!I214))</f>
        <v/>
      </c>
      <c r="I213" s="50" t="str">
        <f>IF('Форма сбора данных'!J214="","",CLEAN('Форма сбора данных'!J214))</f>
        <v/>
      </c>
      <c r="J213" s="50" t="str">
        <f>IF('Форма сбора данных'!K214="","",CLEAN('Форма сбора данных'!K214))</f>
        <v/>
      </c>
      <c r="K213" s="50" t="str">
        <f>IF('Форма сбора данных'!L214="","",CLEAN('Форма сбора данных'!L214))</f>
        <v/>
      </c>
      <c r="L213" s="50" t="str">
        <f>IF('Форма сбора данных'!M214="","",CLEAN('Форма сбора данных'!M214))</f>
        <v/>
      </c>
    </row>
    <row r="214" spans="1:12" x14ac:dyDescent="0.3">
      <c r="A214" s="50">
        <v>1</v>
      </c>
      <c r="B214" s="50">
        <v>208</v>
      </c>
      <c r="C214" s="50" t="str">
        <f>IF('Форма сбора данных'!D215="","",CLEAN('Форма сбора данных'!D215))</f>
        <v>https://vk.com/photo-22080117_457244851</v>
      </c>
      <c r="D214" s="50" t="str">
        <f>IF('Форма сбора данных'!E215="","",CLEAN('Форма сбора данных'!E215))</f>
        <v>Награждение победителей в номинации "Учитель года" и "Воспитатель года" (стр. 4)</v>
      </c>
      <c r="E214" s="50" t="str">
        <f>IF('Форма сбора данных'!F215="","",CLEAN('Форма сбора данных'!F215))</f>
        <v>https://vk.com/photo-22080117_457244772</v>
      </c>
      <c r="F214" s="50" t="str">
        <f>IF('Форма сбора данных'!G215="","",CLEAN('Форма сбора данных'!G215))</f>
        <v>Награждение лауреатов конкурса "Лучший молодой человек 2020" (стр. 8)</v>
      </c>
      <c r="G214" s="50" t="str">
        <f>IF('Форма сбора данных'!H215="","",CLEAN('Форма сбора данных'!H215))</f>
        <v>https://vk.com/photo-22080117_457244771</v>
      </c>
      <c r="H214" s="50" t="str">
        <f>IF('Форма сбора данных'!I215="","",CLEAN('Форма сбора данных'!I215))</f>
        <v>Награждение лауреатов конкурса "Лучший молодой человек 2020" (стр. 9)</v>
      </c>
      <c r="I214" s="50" t="str">
        <f>IF('Форма сбора данных'!J215="","",CLEAN('Форма сбора данных'!J215))</f>
        <v/>
      </c>
      <c r="J214" s="50" t="str">
        <f>IF('Форма сбора данных'!K215="","",CLEAN('Форма сбора данных'!K215))</f>
        <v/>
      </c>
      <c r="K214" s="50" t="str">
        <f>IF('Форма сбора данных'!L215="","",CLEAN('Форма сбора данных'!L215))</f>
        <v/>
      </c>
      <c r="L214" s="50" t="str">
        <f>IF('Форма сбора данных'!M215="","",CLEAN('Форма сбора данных'!M215))</f>
        <v/>
      </c>
    </row>
    <row r="215" spans="1:12" x14ac:dyDescent="0.3">
      <c r="A215" s="50">
        <v>1</v>
      </c>
      <c r="B215" s="50">
        <v>209</v>
      </c>
      <c r="C215" s="50" t="str">
        <f>IF('Форма сбора данных'!D216="","",CLEAN('Форма сбора данных'!D216))</f>
        <v/>
      </c>
      <c r="D215" s="50" t="str">
        <f>IF('Форма сбора данных'!E216="","",CLEAN('Форма сбора данных'!E216))</f>
        <v/>
      </c>
      <c r="E215" s="50" t="str">
        <f>IF('Форма сбора данных'!F216="","",CLEAN('Форма сбора данных'!F216))</f>
        <v/>
      </c>
      <c r="F215" s="50" t="str">
        <f>IF('Форма сбора данных'!G216="","",CLEAN('Форма сбора данных'!G216))</f>
        <v/>
      </c>
      <c r="G215" s="50" t="str">
        <f>IF('Форма сбора данных'!H216="","",CLEAN('Форма сбора данных'!H216))</f>
        <v/>
      </c>
      <c r="H215" s="50" t="str">
        <f>IF('Форма сбора данных'!I216="","",CLEAN('Форма сбора данных'!I216))</f>
        <v/>
      </c>
      <c r="I215" s="50" t="str">
        <f>IF('Форма сбора данных'!J216="","",CLEAN('Форма сбора данных'!J216))</f>
        <v/>
      </c>
      <c r="J215" s="50" t="str">
        <f>IF('Форма сбора данных'!K216="","",CLEAN('Форма сбора данных'!K216))</f>
        <v/>
      </c>
      <c r="K215" s="50" t="str">
        <f>IF('Форма сбора данных'!L216="","",CLEAN('Форма сбора данных'!L216))</f>
        <v/>
      </c>
      <c r="L215" s="50" t="str">
        <f>IF('Форма сбора данных'!M216="","",CLEAN('Форма сбора данных'!M216))</f>
        <v/>
      </c>
    </row>
    <row r="216" spans="1:12" x14ac:dyDescent="0.3">
      <c r="A216" s="50">
        <v>1</v>
      </c>
      <c r="B216" s="50">
        <v>210</v>
      </c>
      <c r="C216" s="50" t="str">
        <f>IF('Форма сбора данных'!D217="","",CLEAN('Форма сбора данных'!D217))</f>
        <v>http://obrazovanie-rez.ucoz.ru/load/0-0-0-1332-20</v>
      </c>
      <c r="D216" s="50" t="str">
        <f>IF('Форма сбора данных'!E217="","",CLEAN('Форма сбора данных'!E217))</f>
        <v>Доклад начальника Управления образования Администрации Режевского городского округа 2018 г.</v>
      </c>
      <c r="E216" s="50" t="str">
        <f>IF('Форма сбора данных'!F217="","",CLEAN('Форма сбора данных'!F217))</f>
        <v>http://obrazovanie-rez.ucoz.ru/load/0-0-0-1333-20</v>
      </c>
      <c r="F216" s="50" t="str">
        <f>IF('Форма сбора данных'!G217="","",CLEAN('Форма сбора данных'!G217))</f>
        <v>Доклад начальника Управления образования Администрации Режевского городского округа 2020 г.</v>
      </c>
      <c r="G216" s="50" t="str">
        <f>IF('Форма сбора данных'!H217="","",CLEAN('Форма сбора данных'!H217))</f>
        <v>http://obrazovanie-rez.ucoz.ru/load/0-0-0-1316-20</v>
      </c>
      <c r="H216" s="50" t="str">
        <f>IF('Форма сбора данных'!I217="","",CLEAN('Форма сбора данных'!I217))</f>
        <v>Аналитическая справка по результатам деятельности отдела методического сопровождения и городских методических объединений 2019 – 2020 учебный год (стр. 35)</v>
      </c>
      <c r="I216" s="50" t="str">
        <f>IF('Форма сбора данных'!J217="","",CLEAN('Форма сбора данных'!J217))</f>
        <v>http://obrazovanie-rez.ucoz.ru/load/0-0-0-1413-20</v>
      </c>
      <c r="J216" s="50" t="str">
        <f>IF('Форма сбора данных'!K217="","",CLEAN('Форма сбора данных'!K217))</f>
        <v>Аналитическая справка по профессиональному самоопределению и профессиональной ориентации обучающихся в Режевском городском округе за 2020-2021 учебный год</v>
      </c>
      <c r="K216" s="50" t="str">
        <f>IF('Форма сбора данных'!L217="","",CLEAN('Форма сбора данных'!L217))</f>
        <v>https://drive.google.com/file/d/11lQnNIVqJvyg2yhDhLMOQNVXUdRH0Ygz/view?usp=sharing</v>
      </c>
      <c r="L216" s="50" t="str">
        <f>IF('Форма сбора данных'!M217="","",CLEAN('Форма сбора данных'!M217))</f>
        <v>Анализ эффективности проведенных мероприятий</v>
      </c>
    </row>
    <row r="217" spans="1:12" x14ac:dyDescent="0.3">
      <c r="A217" s="50">
        <v>1</v>
      </c>
      <c r="B217" s="50">
        <v>211</v>
      </c>
      <c r="C217" s="50" t="str">
        <f>IF('Форма сбора данных'!D218="","",CLEAN('Форма сбора данных'!D218))</f>
        <v/>
      </c>
      <c r="D217" s="50" t="str">
        <f>IF('Форма сбора данных'!E218="","",CLEAN('Форма сбора данных'!E218))</f>
        <v/>
      </c>
      <c r="E217" s="50" t="str">
        <f>IF('Форма сбора данных'!F218="","",CLEAN('Форма сбора данных'!F218))</f>
        <v/>
      </c>
      <c r="F217" s="50" t="str">
        <f>IF('Форма сбора данных'!G218="","",CLEAN('Форма сбора данных'!G218))</f>
        <v/>
      </c>
      <c r="G217" s="50" t="str">
        <f>IF('Форма сбора данных'!H218="","",CLEAN('Форма сбора данных'!H218))</f>
        <v/>
      </c>
      <c r="H217" s="50" t="str">
        <f>IF('Форма сбора данных'!I218="","",CLEAN('Форма сбора данных'!I218))</f>
        <v/>
      </c>
      <c r="I217" s="50" t="str">
        <f>IF('Форма сбора данных'!J218="","",CLEAN('Форма сбора данных'!J218))</f>
        <v/>
      </c>
      <c r="J217" s="50" t="str">
        <f>IF('Форма сбора данных'!K218="","",CLEAN('Форма сбора данных'!K218))</f>
        <v/>
      </c>
      <c r="K217" s="50" t="str">
        <f>IF('Форма сбора данных'!L218="","",CLEAN('Форма сбора данных'!L218))</f>
        <v/>
      </c>
      <c r="L217" s="50" t="str">
        <f>IF('Форма сбора данных'!M218="","",CLEAN('Форма сбора данных'!M218))</f>
        <v/>
      </c>
    </row>
    <row r="218" spans="1:12" x14ac:dyDescent="0.3">
      <c r="A218" s="50">
        <v>1</v>
      </c>
      <c r="B218" s="50">
        <v>212</v>
      </c>
      <c r="C218" s="50" t="str">
        <f>IF('Форма сбора данных'!D219="","",CLEAN('Форма сбора данных'!D219))</f>
        <v/>
      </c>
      <c r="D218" s="50" t="str">
        <f>IF('Форма сбора данных'!E219="","",CLEAN('Форма сбора данных'!E219))</f>
        <v/>
      </c>
      <c r="E218" s="50" t="str">
        <f>IF('Форма сбора данных'!F219="","",CLEAN('Форма сбора данных'!F219))</f>
        <v/>
      </c>
      <c r="F218" s="50" t="str">
        <f>IF('Форма сбора данных'!G219="","",CLEAN('Форма сбора данных'!G219))</f>
        <v/>
      </c>
      <c r="G218" s="50" t="str">
        <f>IF('Форма сбора данных'!H219="","",CLEAN('Форма сбора данных'!H219))</f>
        <v/>
      </c>
      <c r="H218" s="50" t="str">
        <f>IF('Форма сбора данных'!I219="","",CLEAN('Форма сбора данных'!I219))</f>
        <v/>
      </c>
      <c r="I218" s="50" t="str">
        <f>IF('Форма сбора данных'!J219="","",CLEAN('Форма сбора данных'!J219))</f>
        <v/>
      </c>
      <c r="J218" s="50" t="str">
        <f>IF('Форма сбора данных'!K219="","",CLEAN('Форма сбора данных'!K219))</f>
        <v/>
      </c>
      <c r="K218" s="50" t="str">
        <f>IF('Форма сбора данных'!L219="","",CLEAN('Форма сбора данных'!L219))</f>
        <v/>
      </c>
      <c r="L218" s="50" t="str">
        <f>IF('Форма сбора данных'!M219="","",CLEAN('Форма сбора данных'!M219))</f>
        <v/>
      </c>
    </row>
    <row r="219" spans="1:12" x14ac:dyDescent="0.3">
      <c r="A219" s="50">
        <v>1</v>
      </c>
      <c r="B219" s="50">
        <v>213</v>
      </c>
      <c r="C219" s="50" t="str">
        <f>IF('Форма сбора данных'!D220="","",CLEAN('Форма сбора данных'!D220))</f>
        <v/>
      </c>
      <c r="D219" s="50" t="str">
        <f>IF('Форма сбора данных'!E220="","",CLEAN('Форма сбора данных'!E220))</f>
        <v/>
      </c>
      <c r="E219" s="50" t="str">
        <f>IF('Форма сбора данных'!F220="","",CLEAN('Форма сбора данных'!F220))</f>
        <v/>
      </c>
      <c r="F219" s="50" t="str">
        <f>IF('Форма сбора данных'!G220="","",CLEAN('Форма сбора данных'!G220))</f>
        <v/>
      </c>
      <c r="G219" s="50" t="str">
        <f>IF('Форма сбора данных'!H220="","",CLEAN('Форма сбора данных'!H220))</f>
        <v/>
      </c>
      <c r="H219" s="50" t="str">
        <f>IF('Форма сбора данных'!I220="","",CLEAN('Форма сбора данных'!I220))</f>
        <v/>
      </c>
      <c r="I219" s="50" t="str">
        <f>IF('Форма сбора данных'!J220="","",CLEAN('Форма сбора данных'!J220))</f>
        <v/>
      </c>
      <c r="J219" s="50" t="str">
        <f>IF('Форма сбора данных'!K220="","",CLEAN('Форма сбора данных'!K220))</f>
        <v/>
      </c>
      <c r="K219" s="50" t="str">
        <f>IF('Форма сбора данных'!L220="","",CLEAN('Форма сбора данных'!L220))</f>
        <v/>
      </c>
      <c r="L219" s="50" t="str">
        <f>IF('Форма сбора данных'!M220="","",CLEAN('Форма сбора данных'!M220))</f>
        <v/>
      </c>
    </row>
    <row r="220" spans="1:12" x14ac:dyDescent="0.3">
      <c r="A220" s="50">
        <v>1</v>
      </c>
      <c r="B220" s="50">
        <v>214</v>
      </c>
      <c r="C220" s="50" t="str">
        <f>IF('Форма сбора данных'!D221="","",CLEAN('Форма сбора данных'!D221))</f>
        <v/>
      </c>
      <c r="D220" s="50" t="str">
        <f>IF('Форма сбора данных'!E221="","",CLEAN('Форма сбора данных'!E221))</f>
        <v/>
      </c>
      <c r="E220" s="50" t="str">
        <f>IF('Форма сбора данных'!F221="","",CLEAN('Форма сбора данных'!F221))</f>
        <v/>
      </c>
      <c r="F220" s="50" t="str">
        <f>IF('Форма сбора данных'!G221="","",CLEAN('Форма сбора данных'!G221))</f>
        <v/>
      </c>
      <c r="G220" s="50" t="str">
        <f>IF('Форма сбора данных'!H221="","",CLEAN('Форма сбора данных'!H221))</f>
        <v/>
      </c>
      <c r="H220" s="50" t="str">
        <f>IF('Форма сбора данных'!I221="","",CLEAN('Форма сбора данных'!I221))</f>
        <v/>
      </c>
      <c r="I220" s="50" t="str">
        <f>IF('Форма сбора данных'!J221="","",CLEAN('Форма сбора данных'!J221))</f>
        <v/>
      </c>
      <c r="J220" s="50" t="str">
        <f>IF('Форма сбора данных'!K221="","",CLEAN('Форма сбора данных'!K221))</f>
        <v/>
      </c>
      <c r="K220" s="50" t="str">
        <f>IF('Форма сбора данных'!L221="","",CLEAN('Форма сбора данных'!L221))</f>
        <v/>
      </c>
      <c r="L220" s="50" t="str">
        <f>IF('Форма сбора данных'!M221="","",CLEAN('Форма сбора данных'!M221))</f>
        <v/>
      </c>
    </row>
    <row r="221" spans="1:12" x14ac:dyDescent="0.3">
      <c r="A221" s="50">
        <v>1</v>
      </c>
      <c r="B221" s="50">
        <v>215</v>
      </c>
      <c r="C221" s="50" t="str">
        <f>IF('Форма сбора данных'!D222="","",CLEAN('Форма сбора данных'!D222))</f>
        <v>https://drive.google.com/file/d/1xL63pkYhiTlWn4ytxHjcHEfNGqlGfrYD/view?usp=sharing</v>
      </c>
      <c r="D221" s="50" t="str">
        <f>IF('Форма сбора данных'!E222="","",CLEAN('Форма сбора данных'!E222))</f>
        <v xml:space="preserve">Приказ УО О работе комиссии по определению объемных показателей 2020-2021 год. Установлены критерии по повышению качества управленческой деятельности в образовательных органихзациях </v>
      </c>
      <c r="E221" s="50" t="str">
        <f>IF('Форма сбора данных'!F222="","",CLEAN('Форма сбора данных'!F222))</f>
        <v/>
      </c>
      <c r="F221" s="50" t="str">
        <f>IF('Форма сбора данных'!G222="","",CLEAN('Форма сбора данных'!G222))</f>
        <v/>
      </c>
      <c r="G221" s="50" t="str">
        <f>IF('Форма сбора данных'!H222="","",CLEAN('Форма сбора данных'!H222))</f>
        <v/>
      </c>
      <c r="H221" s="50" t="str">
        <f>IF('Форма сбора данных'!I222="","",CLEAN('Форма сбора данных'!I222))</f>
        <v/>
      </c>
      <c r="I221" s="50" t="str">
        <f>IF('Форма сбора данных'!J222="","",CLEAN('Форма сбора данных'!J222))</f>
        <v/>
      </c>
      <c r="J221" s="50" t="str">
        <f>IF('Форма сбора данных'!K222="","",CLEAN('Форма сбора данных'!K222))</f>
        <v/>
      </c>
      <c r="K221" s="50" t="str">
        <f>IF('Форма сбора данных'!L222="","",CLEAN('Форма сбора данных'!L222))</f>
        <v/>
      </c>
      <c r="L221" s="50" t="str">
        <f>IF('Форма сбора данных'!M222="","",CLEAN('Форма сбора данных'!M222))</f>
        <v/>
      </c>
    </row>
    <row r="222" spans="1:12" x14ac:dyDescent="0.3">
      <c r="A222" s="50">
        <v>1</v>
      </c>
      <c r="B222" s="50">
        <v>216</v>
      </c>
      <c r="C222" s="50" t="str">
        <f>IF('Форма сбора данных'!D223="","",CLEAN('Форма сбора данных'!D223))</f>
        <v>https://drive.google.com/file/d/1TbpHDruNV1duP-cmTrxC7ESDaUJs__uD/view?usp=sharing</v>
      </c>
      <c r="D222" s="50" t="str">
        <f>IF('Форма сбора данных'!E223="","",CLEAN('Форма сбора данных'!E223))</f>
        <v>Рекомендации для руководителей общеобразовательных организаций по группам. (по результатам мониторинга эффективности руководителей)</v>
      </c>
      <c r="E222" s="50" t="str">
        <f>IF('Форма сбора данных'!F223="","",CLEAN('Форма сбора данных'!F223))</f>
        <v>https://drive.google.com/file/d/16SRQ3S5S7mG3oe_K134qwMW90Zktl3r2/view?usp=sharing</v>
      </c>
      <c r="F222" s="50" t="str">
        <f>IF('Форма сбора данных'!G223="","",CLEAN('Форма сбора данных'!G223))</f>
        <v>Приказ УО Об установлении соответствия уровня квалификации требованиям, предьявляемым к руководящим работникаммуниципальных образовательных учреждений (организаций), подведомственных Управлению образования Администрации режевского городского округа" (от 25.12.2014 № 250/01-07)</v>
      </c>
      <c r="G222" s="50" t="str">
        <f>IF('Форма сбора данных'!H223="","",CLEAN('Форма сбора данных'!H223))</f>
        <v>https://drive.google.com/file/d/1eBXcZ3HIPhffNk-09_1pQHpzqnrpdtYy/view?usp=sharing</v>
      </c>
      <c r="H222" s="50" t="str">
        <f>IF('Форма сбора данных'!I223="","",CLEAN('Форма сбора данных'!I223))</f>
        <v>Внесение изменений в приказ УО от 25.12.2014 № 250/01-07</v>
      </c>
      <c r="I222" s="50" t="str">
        <f>IF('Форма сбора данных'!J223="","",CLEAN('Форма сбора данных'!J223))</f>
        <v/>
      </c>
      <c r="J222" s="50" t="str">
        <f>IF('Форма сбора данных'!K223="","",CLEAN('Форма сбора данных'!K223))</f>
        <v/>
      </c>
      <c r="K222" s="50" t="str">
        <f>IF('Форма сбора данных'!L223="","",CLEAN('Форма сбора данных'!L223))</f>
        <v/>
      </c>
      <c r="L222" s="50" t="str">
        <f>IF('Форма сбора данных'!M223="","",CLEAN('Форма сбора данных'!M223))</f>
        <v/>
      </c>
    </row>
    <row r="223" spans="1:12" x14ac:dyDescent="0.3">
      <c r="A223" s="50">
        <v>1</v>
      </c>
      <c r="B223" s="50">
        <v>217</v>
      </c>
      <c r="C223" s="50" t="str">
        <f>IF('Форма сбора данных'!D224="","",CLEAN('Форма сбора данных'!D224))</f>
        <v>https://drive.google.com/file/d/1lT-ddlhn_d9591xpDeZamcqtzwjTI2cN/view?usp=sharing</v>
      </c>
      <c r="D223" s="50" t="str">
        <f>IF('Форма сбора данных'!E224="","",CLEAN('Форма сбора данных'!E224))</f>
        <v>Приказ УО от 27.03.2017 № 56/01-07 Об утверждении Положения о стимулировании труда руководителей муниципальных (образовательных) учреждений, в отношении которых функции и полномочия осуществляются Управлением образования Администрации Режевского городского округа (в приложении установлены критерии оценки, в том числе по обеспечению качества подготовки обучающихся</v>
      </c>
      <c r="E223" s="50" t="str">
        <f>IF('Форма сбора данных'!F224="","",CLEAN('Форма сбора данных'!F224))</f>
        <v/>
      </c>
      <c r="F223" s="50" t="str">
        <f>IF('Форма сбора данных'!G224="","",CLEAN('Форма сбора данных'!G224))</f>
        <v/>
      </c>
      <c r="G223" s="50" t="str">
        <f>IF('Форма сбора данных'!H224="","",CLEAN('Форма сбора данных'!H224))</f>
        <v/>
      </c>
      <c r="H223" s="50" t="str">
        <f>IF('Форма сбора данных'!I224="","",CLEAN('Форма сбора данных'!I224))</f>
        <v/>
      </c>
      <c r="I223" s="50" t="str">
        <f>IF('Форма сбора данных'!J224="","",CLEAN('Форма сбора данных'!J224))</f>
        <v/>
      </c>
      <c r="J223" s="50" t="str">
        <f>IF('Форма сбора данных'!K224="","",CLEAN('Форма сбора данных'!K224))</f>
        <v/>
      </c>
      <c r="K223" s="50" t="str">
        <f>IF('Форма сбора данных'!L224="","",CLEAN('Форма сбора данных'!L224))</f>
        <v/>
      </c>
      <c r="L223" s="50" t="str">
        <f>IF('Форма сбора данных'!M224="","",CLEAN('Форма сбора данных'!M224))</f>
        <v/>
      </c>
    </row>
    <row r="224" spans="1:12" x14ac:dyDescent="0.3">
      <c r="A224" s="50">
        <v>1</v>
      </c>
      <c r="B224" s="50">
        <v>218</v>
      </c>
      <c r="C224" s="50" t="str">
        <f>IF('Форма сбора данных'!D225="","",CLEAN('Форма сбора данных'!D225))</f>
        <v>https://drive.google.com/file/d/1GyGaG6jRD9R6Thv5dPMEtVl54RiGIMIa/view?usp=sharing</v>
      </c>
      <c r="D224" s="50" t="str">
        <f>IF('Форма сбора данных'!E225="","",CLEAN('Форма сбора данных'!E225))</f>
        <v xml:space="preserve">Приказ УО Об утверждении Положения о кадровом резерве муниципальных образовательных учреждений, подведомтвенных Управлению образовнаия Администрации Режевского городского округа"  </v>
      </c>
      <c r="E224" s="50" t="str">
        <f>IF('Форма сбора данных'!F225="","",CLEAN('Форма сбора данных'!F225))</f>
        <v>https://drive.google.com/file/d/13JDPt9bEQJ2ZvWxcbALt7ZuLKnQeg-j7/view?usp=sharing</v>
      </c>
      <c r="F224" s="50" t="str">
        <f>IF('Форма сбора данных'!G225="","",CLEAN('Форма сбора данных'!G225))</f>
        <v>Приказ УО от 01.02.2021 №19/01-07 "О включении в кадровый резерв для замещения вакантных должностей руководителей муниципальнх образовательных учреждений, подведомственных Управлению образования Администрации Режевского городского округа"</v>
      </c>
      <c r="G224" s="50" t="str">
        <f>IF('Форма сбора данных'!H225="","",CLEAN('Форма сбора данных'!H225))</f>
        <v/>
      </c>
      <c r="H224" s="50" t="str">
        <f>IF('Форма сбора данных'!I225="","",CLEAN('Форма сбора данных'!I225))</f>
        <v/>
      </c>
      <c r="I224" s="50" t="str">
        <f>IF('Форма сбора данных'!J225="","",CLEAN('Форма сбора данных'!J225))</f>
        <v/>
      </c>
      <c r="J224" s="50" t="str">
        <f>IF('Форма сбора данных'!K225="","",CLEAN('Форма сбора данных'!K225))</f>
        <v/>
      </c>
      <c r="K224" s="50" t="str">
        <f>IF('Форма сбора данных'!L225="","",CLEAN('Форма сбора данных'!L225))</f>
        <v/>
      </c>
      <c r="L224" s="50" t="str">
        <f>IF('Форма сбора данных'!M225="","",CLEAN('Форма сбора данных'!M225))</f>
        <v/>
      </c>
    </row>
    <row r="225" spans="1:12" x14ac:dyDescent="0.3">
      <c r="A225" s="50">
        <v>1</v>
      </c>
      <c r="B225" s="50">
        <v>219</v>
      </c>
      <c r="C225" s="50" t="str">
        <f>IF('Форма сбора данных'!D226="","",CLEAN('Форма сбора данных'!D226))</f>
        <v>https://drive.google.com/file/d/1ft6HaSdqtrs1nWLCJtkcCDyMtOA_P9Hh/view?usp=sharing</v>
      </c>
      <c r="D225" s="50" t="str">
        <f>IF('Форма сбора данных'!E226="","",CLEAN('Форма сбора данных'!E226))</f>
        <v>Аналитическая справка о состоянии системы образования Режевского городского округа за 2020 год</v>
      </c>
      <c r="E225" s="50" t="str">
        <f>IF('Форма сбора данных'!F226="","",CLEAN('Форма сбора данных'!F226))</f>
        <v>https://drive.google.com/file/d/1RJNS4iul5N1xGWdCxgUwbqYUcaeB-XyE/view?usp=sharing</v>
      </c>
      <c r="F225" s="50" t="str">
        <f>IF('Форма сбора данных'!G226="","",CLEAN('Форма сбора данных'!G226))</f>
        <v>Аналитическая справка о состоянии системы образования Режевского городского округа за 2019 год</v>
      </c>
      <c r="G225" s="50" t="str">
        <f>IF('Форма сбора данных'!H226="","",CLEAN('Форма сбора данных'!H226))</f>
        <v>https://drive.google.com/file/d/1VcPlBFV7TxcA0uIC0rgxrb16EEsmv3oP/view?usp=sharing</v>
      </c>
      <c r="H225" s="50" t="str">
        <f>IF('Форма сбора данных'!I226="","",CLEAN('Форма сбора данных'!I226))</f>
        <v>Аналитическая справка о состоянии системы образования Режевского городского округа за 2018 год</v>
      </c>
      <c r="I225" s="50" t="str">
        <f>IF('Форма сбора данных'!J226="","",CLEAN('Форма сбора данных'!J226))</f>
        <v/>
      </c>
      <c r="J225" s="50" t="str">
        <f>IF('Форма сбора данных'!K226="","",CLEAN('Форма сбора данных'!K226))</f>
        <v/>
      </c>
      <c r="K225" s="50" t="str">
        <f>IF('Форма сбора данных'!L226="","",CLEAN('Форма сбора данных'!L226))</f>
        <v/>
      </c>
      <c r="L225" s="50" t="str">
        <f>IF('Форма сбора данных'!M226="","",CLEAN('Форма сбора данных'!M226))</f>
        <v/>
      </c>
    </row>
    <row r="226" spans="1:12" x14ac:dyDescent="0.3">
      <c r="A226" s="50">
        <v>1</v>
      </c>
      <c r="B226" s="50">
        <v>220</v>
      </c>
      <c r="C226" s="50" t="str">
        <f>IF('Форма сбора данных'!D227="","",CLEAN('Форма сбора данных'!D227))</f>
        <v/>
      </c>
      <c r="D226" s="50" t="str">
        <f>IF('Форма сбора данных'!E227="","",CLEAN('Форма сбора данных'!E227))</f>
        <v/>
      </c>
      <c r="E226" s="50" t="str">
        <f>IF('Форма сбора данных'!F227="","",CLEAN('Форма сбора данных'!F227))</f>
        <v/>
      </c>
      <c r="F226" s="50" t="str">
        <f>IF('Форма сбора данных'!G227="","",CLEAN('Форма сбора данных'!G227))</f>
        <v/>
      </c>
      <c r="G226" s="50" t="str">
        <f>IF('Форма сбора данных'!H227="","",CLEAN('Форма сбора данных'!H227))</f>
        <v/>
      </c>
      <c r="H226" s="50" t="str">
        <f>IF('Форма сбора данных'!I227="","",CLEAN('Форма сбора данных'!I227))</f>
        <v/>
      </c>
      <c r="I226" s="50" t="str">
        <f>IF('Форма сбора данных'!J227="","",CLEAN('Форма сбора данных'!J227))</f>
        <v/>
      </c>
      <c r="J226" s="50" t="str">
        <f>IF('Форма сбора данных'!K227="","",CLEAN('Форма сбора данных'!K227))</f>
        <v/>
      </c>
      <c r="K226" s="50" t="str">
        <f>IF('Форма сбора данных'!L227="","",CLEAN('Форма сбора данных'!L227))</f>
        <v/>
      </c>
      <c r="L226" s="50" t="str">
        <f>IF('Форма сбора данных'!M227="","",CLEAN('Форма сбора данных'!M227))</f>
        <v/>
      </c>
    </row>
    <row r="227" spans="1:12" x14ac:dyDescent="0.3">
      <c r="A227" s="50">
        <v>1</v>
      </c>
      <c r="B227" s="50">
        <v>221</v>
      </c>
      <c r="C227" s="50" t="str">
        <f>IF('Форма сбора данных'!D228="","",CLEAN('Форма сбора данных'!D228))</f>
        <v/>
      </c>
      <c r="D227" s="50" t="str">
        <f>IF('Форма сбора данных'!E228="","",CLEAN('Форма сбора данных'!E228))</f>
        <v/>
      </c>
      <c r="E227" s="50" t="str">
        <f>IF('Форма сбора данных'!F228="","",CLEAN('Форма сбора данных'!F228))</f>
        <v/>
      </c>
      <c r="F227" s="50" t="str">
        <f>IF('Форма сбора данных'!G228="","",CLEAN('Форма сбора данных'!G228))</f>
        <v/>
      </c>
      <c r="G227" s="50" t="str">
        <f>IF('Форма сбора данных'!H228="","",CLEAN('Форма сбора данных'!H228))</f>
        <v/>
      </c>
      <c r="H227" s="50" t="str">
        <f>IF('Форма сбора данных'!I228="","",CLEAN('Форма сбора данных'!I228))</f>
        <v/>
      </c>
      <c r="I227" s="50" t="str">
        <f>IF('Форма сбора данных'!J228="","",CLEAN('Форма сбора данных'!J228))</f>
        <v/>
      </c>
      <c r="J227" s="50" t="str">
        <f>IF('Форма сбора данных'!K228="","",CLEAN('Форма сбора данных'!K228))</f>
        <v/>
      </c>
      <c r="K227" s="50" t="str">
        <f>IF('Форма сбора данных'!L228="","",CLEAN('Форма сбора данных'!L228))</f>
        <v/>
      </c>
      <c r="L227" s="50" t="str">
        <f>IF('Форма сбора данных'!M228="","",CLEAN('Форма сбора данных'!M228))</f>
        <v/>
      </c>
    </row>
    <row r="228" spans="1:12" x14ac:dyDescent="0.3">
      <c r="A228" s="50">
        <v>1</v>
      </c>
      <c r="B228" s="50">
        <v>222</v>
      </c>
      <c r="C228" s="50" t="str">
        <f>IF('Форма сбора данных'!D229="","",CLEAN('Форма сбора данных'!D229))</f>
        <v>https://drive.google.com/file/d/1xL63pkYhiTlWn4ytxHjcHEfNGqlGfrYD/view?usp=sharing</v>
      </c>
      <c r="D228" s="50" t="str">
        <f>IF('Форма сбора данных'!E229="","",CLEAN('Форма сбора данных'!E229))</f>
        <v>Приказ УО О работе комиссии по определению объемных показателей 2020-2021 год. Установлены критерии по учету руководителей ОО, повысивших уровень профессиональных компетенций</v>
      </c>
      <c r="E228" s="50" t="str">
        <f>IF('Форма сбора данных'!F229="","",CLEAN('Форма сбора данных'!F229))</f>
        <v>https://drive.google.com/file/d/1fEk4GGp9bpRBemMo8DYvQRSgQ5EPT2sF/view?usp=sharing</v>
      </c>
      <c r="F228" s="50" t="str">
        <f>IF('Форма сбора данных'!G229="","",CLEAN('Форма сбора данных'!G229))</f>
        <v>Приказ УО О проведении мониторинга эффективностит работы руководителей образовательных организаций, подведомственных Управлению образования Администрации режевского городского округа</v>
      </c>
      <c r="G228" s="50" t="str">
        <f>IF('Форма сбора данных'!H229="","",CLEAN('Форма сбора данных'!H229))</f>
        <v/>
      </c>
      <c r="H228" s="50" t="str">
        <f>IF('Форма сбора данных'!I229="","",CLEAN('Форма сбора данных'!I229))</f>
        <v/>
      </c>
      <c r="I228" s="50" t="str">
        <f>IF('Форма сбора данных'!J229="","",CLEAN('Форма сбора данных'!J229))</f>
        <v/>
      </c>
      <c r="J228" s="50" t="str">
        <f>IF('Форма сбора данных'!K229="","",CLEAN('Форма сбора данных'!K229))</f>
        <v/>
      </c>
      <c r="K228" s="50" t="str">
        <f>IF('Форма сбора данных'!L229="","",CLEAN('Форма сбора данных'!L229))</f>
        <v/>
      </c>
      <c r="L228" s="50" t="str">
        <f>IF('Форма сбора данных'!M229="","",CLEAN('Форма сбора данных'!M229))</f>
        <v/>
      </c>
    </row>
    <row r="229" spans="1:12" x14ac:dyDescent="0.3">
      <c r="A229" s="50">
        <v>1</v>
      </c>
      <c r="B229" s="50">
        <v>223</v>
      </c>
      <c r="C229" s="50" t="str">
        <f>IF('Форма сбора данных'!D230="","",CLEAN('Форма сбора данных'!D230))</f>
        <v>https://drive.google.com/file/d/1xL63pkYhiTlWn4ytxHjcHEfNGqlGfrYD/view?usp=sharing</v>
      </c>
      <c r="D229" s="50" t="str">
        <f>IF('Форма сбора данных'!E230="","",CLEAN('Форма сбора данных'!E230))</f>
        <v>Приказ УО О работе комиссии по определению объемных показателей 2020-2021 год. Установлены критерии по учету руководителей ОО, повысивших уровень профессиональных компетенций</v>
      </c>
      <c r="E229" s="50" t="str">
        <f>IF('Форма сбора данных'!F230="","",CLEAN('Форма сбора данных'!F230))</f>
        <v>https://drive.google.com/file/d/1fEk4GGp9bpRBemMo8DYvQRSgQ5EPT2sF/view?usp=sharing</v>
      </c>
      <c r="F229" s="50" t="str">
        <f>IF('Форма сбора данных'!G230="","",CLEAN('Форма сбора данных'!G230))</f>
        <v>Приказ УО О проведении мониторинга эффективностит работы руководителей образовательных организаций, подведомственных Управлению образования Администрации режевского городского округа</v>
      </c>
      <c r="G229" s="50" t="str">
        <f>IF('Форма сбора данных'!H230="","",CLEAN('Форма сбора данных'!H230))</f>
        <v/>
      </c>
      <c r="H229" s="50" t="str">
        <f>IF('Форма сбора данных'!I230="","",CLEAN('Форма сбора данных'!I230))</f>
        <v/>
      </c>
      <c r="I229" s="50" t="str">
        <f>IF('Форма сбора данных'!J230="","",CLEAN('Форма сбора данных'!J230))</f>
        <v/>
      </c>
      <c r="J229" s="50" t="str">
        <f>IF('Форма сбора данных'!K230="","",CLEAN('Форма сбора данных'!K230))</f>
        <v/>
      </c>
      <c r="K229" s="50" t="str">
        <f>IF('Форма сбора данных'!L230="","",CLEAN('Форма сбора данных'!L230))</f>
        <v/>
      </c>
      <c r="L229" s="50" t="str">
        <f>IF('Форма сбора данных'!M230="","",CLEAN('Форма сбора данных'!M230))</f>
        <v/>
      </c>
    </row>
    <row r="230" spans="1:12" x14ac:dyDescent="0.3">
      <c r="A230" s="50">
        <v>1</v>
      </c>
      <c r="B230" s="50">
        <v>224</v>
      </c>
      <c r="C230" s="50" t="str">
        <f>IF('Форма сбора данных'!D231="","",CLEAN('Форма сбора данных'!D231))</f>
        <v>https://drive.google.com/file/d/1xL63pkYhiTlWn4ytxHjcHEfNGqlGfrYD/view?usp=sharing</v>
      </c>
      <c r="D230" s="50" t="str">
        <f>IF('Форма сбора данных'!E231="","",CLEAN('Форма сбора данных'!E231))</f>
        <v>Приказ УО О работе комиссии по определению объемных показателей 2020-2021 год. Установлены критерии по учету руководителей ОО, повысивших уровень профессиональных компетенций</v>
      </c>
      <c r="E230" s="50" t="str">
        <f>IF('Форма сбора данных'!F231="","",CLEAN('Форма сбора данных'!F231))</f>
        <v>https://drive.google.com/file/d/1fEk4GGp9bpRBemMo8DYvQRSgQ5EPT2sF/view?usp=sharing</v>
      </c>
      <c r="F230" s="50" t="str">
        <f>IF('Форма сбора данных'!G231="","",CLEAN('Форма сбора данных'!G231))</f>
        <v>Приказ УО О проведении мониторинга эффективностит работы руководителей образовательных организаций, подведомственных Управлению образования Администрации режевского городского округа</v>
      </c>
      <c r="G230" s="50" t="str">
        <f>IF('Форма сбора данных'!H231="","",CLEAN('Форма сбора данных'!H231))</f>
        <v/>
      </c>
      <c r="H230" s="50" t="str">
        <f>IF('Форма сбора данных'!I231="","",CLEAN('Форма сбора данных'!I231))</f>
        <v/>
      </c>
      <c r="I230" s="50" t="str">
        <f>IF('Форма сбора данных'!J231="","",CLEAN('Форма сбора данных'!J231))</f>
        <v/>
      </c>
      <c r="J230" s="50" t="str">
        <f>IF('Форма сбора данных'!K231="","",CLEAN('Форма сбора данных'!K231))</f>
        <v/>
      </c>
      <c r="K230" s="50" t="str">
        <f>IF('Форма сбора данных'!L231="","",CLEAN('Форма сбора данных'!L231))</f>
        <v/>
      </c>
      <c r="L230" s="50" t="str">
        <f>IF('Форма сбора данных'!M231="","",CLEAN('Форма сбора данных'!M231))</f>
        <v/>
      </c>
    </row>
    <row r="231" spans="1:12" x14ac:dyDescent="0.3">
      <c r="A231" s="50">
        <v>1</v>
      </c>
      <c r="B231" s="50">
        <v>225</v>
      </c>
      <c r="C231" s="50" t="str">
        <f>IF('Форма сбора данных'!D232="","",CLEAN('Форма сбора данных'!D232))</f>
        <v>https://drive.google.com/file/d/1xL63pkYhiTlWn4ytxHjcHEfNGqlGfrYD/view?usp=sharing</v>
      </c>
      <c r="D231" s="50" t="str">
        <f>IF('Форма сбора данных'!E232="","",CLEAN('Форма сбора данных'!E232))</f>
        <v>Приказ УО О работе комиссии по определению объемных показателей 2020-2021 год. Установлены критерии по учету руководителей ОО, повысивших уровень профессиональных компетенций</v>
      </c>
      <c r="E231" s="50" t="str">
        <f>IF('Форма сбора данных'!F232="","",CLEAN('Форма сбора данных'!F232))</f>
        <v>https://drive.google.com/file/d/1fEk4GGp9bpRBemMo8DYvQRSgQ5EPT2sF/view?usp=sharing</v>
      </c>
      <c r="F231" s="50" t="str">
        <f>IF('Форма сбора данных'!G232="","",CLEAN('Форма сбора данных'!G232))</f>
        <v>Приказ УО О проведении мониторинга эффективностит работы руководителей образовательных организаций, подведомственных Управлению образования Администрации режевского городского округа</v>
      </c>
      <c r="G231" s="50" t="str">
        <f>IF('Форма сбора данных'!H232="","",CLEAN('Форма сбора данных'!H232))</f>
        <v/>
      </c>
      <c r="H231" s="50" t="str">
        <f>IF('Форма сбора данных'!I232="","",CLEAN('Форма сбора данных'!I232))</f>
        <v/>
      </c>
      <c r="I231" s="50" t="str">
        <f>IF('Форма сбора данных'!J232="","",CLEAN('Форма сбора данных'!J232))</f>
        <v/>
      </c>
      <c r="J231" s="50" t="str">
        <f>IF('Форма сбора данных'!K232="","",CLEAN('Форма сбора данных'!K232))</f>
        <v/>
      </c>
      <c r="K231" s="50" t="str">
        <f>IF('Форма сбора данных'!L232="","",CLEAN('Форма сбора данных'!L232))</f>
        <v/>
      </c>
      <c r="L231" s="50" t="str">
        <f>IF('Форма сбора данных'!M232="","",CLEAN('Форма сбора данных'!M232))</f>
        <v/>
      </c>
    </row>
    <row r="232" spans="1:12" x14ac:dyDescent="0.3">
      <c r="A232" s="50">
        <v>1</v>
      </c>
      <c r="B232" s="50">
        <v>226</v>
      </c>
      <c r="C232" s="50" t="str">
        <f>IF('Форма сбора данных'!D233="","",CLEAN('Форма сбора данных'!D233))</f>
        <v>https://drive.google.com/file/d/1xL63pkYhiTlWn4ytxHjcHEfNGqlGfrYD/view?usp=sharing</v>
      </c>
      <c r="D232" s="50" t="str">
        <f>IF('Форма сбора данных'!E233="","",CLEAN('Форма сбора данных'!E233))</f>
        <v>Приказ УО О работе комиссии по определению объемных показателей 2020-2021 год. Установлены критерии по учету руководителей ОО, повысивших уровень профессиональных компетенций</v>
      </c>
      <c r="E232" s="50" t="str">
        <f>IF('Форма сбора данных'!F233="","",CLEAN('Форма сбора данных'!F233))</f>
        <v>https://drive.google.com/file/d/1fEk4GGp9bpRBemMo8DYvQRSgQ5EPT2sF/view?usp=sharing</v>
      </c>
      <c r="F232" s="50" t="str">
        <f>IF('Форма сбора данных'!G233="","",CLEAN('Форма сбора данных'!G233))</f>
        <v>Приказ УО О проведении мониторинга эффективностит работы руководителей образовательных организаций, подведомственных Управлению образования Администрации режевского городского округа</v>
      </c>
      <c r="G232" s="50" t="str">
        <f>IF('Форма сбора данных'!H233="","",CLEAN('Форма сбора данных'!H233))</f>
        <v/>
      </c>
      <c r="H232" s="50" t="str">
        <f>IF('Форма сбора данных'!I233="","",CLEAN('Форма сбора данных'!I233))</f>
        <v/>
      </c>
      <c r="I232" s="50" t="str">
        <f>IF('Форма сбора данных'!J233="","",CLEAN('Форма сбора данных'!J233))</f>
        <v/>
      </c>
      <c r="J232" s="50" t="str">
        <f>IF('Форма сбора данных'!K233="","",CLEAN('Форма сбора данных'!K233))</f>
        <v/>
      </c>
      <c r="K232" s="50" t="str">
        <f>IF('Форма сбора данных'!L233="","",CLEAN('Форма сбора данных'!L233))</f>
        <v/>
      </c>
      <c r="L232" s="50" t="str">
        <f>IF('Форма сбора данных'!M233="","",CLEAN('Форма сбора данных'!M233))</f>
        <v/>
      </c>
    </row>
    <row r="233" spans="1:12" x14ac:dyDescent="0.3">
      <c r="A233" s="50">
        <v>1</v>
      </c>
      <c r="B233" s="50">
        <v>227</v>
      </c>
      <c r="C233" s="50" t="str">
        <f>IF('Форма сбора данных'!D234="","",CLEAN('Форма сбора данных'!D234))</f>
        <v/>
      </c>
      <c r="D233" s="50" t="str">
        <f>IF('Форма сбора данных'!E234="","",CLEAN('Форма сбора данных'!E234))</f>
        <v/>
      </c>
      <c r="E233" s="50" t="str">
        <f>IF('Форма сбора данных'!F234="","",CLEAN('Форма сбора данных'!F234))</f>
        <v/>
      </c>
      <c r="F233" s="50" t="str">
        <f>IF('Форма сбора данных'!G234="","",CLEAN('Форма сбора данных'!G234))</f>
        <v/>
      </c>
      <c r="G233" s="50" t="str">
        <f>IF('Форма сбора данных'!H234="","",CLEAN('Форма сбора данных'!H234))</f>
        <v/>
      </c>
      <c r="H233" s="50" t="str">
        <f>IF('Форма сбора данных'!I234="","",CLEAN('Форма сбора данных'!I234))</f>
        <v/>
      </c>
      <c r="I233" s="50" t="str">
        <f>IF('Форма сбора данных'!J234="","",CLEAN('Форма сбора данных'!J234))</f>
        <v/>
      </c>
      <c r="J233" s="50" t="str">
        <f>IF('Форма сбора данных'!K234="","",CLEAN('Форма сбора данных'!K234))</f>
        <v/>
      </c>
      <c r="K233" s="50" t="str">
        <f>IF('Форма сбора данных'!L234="","",CLEAN('Форма сбора данных'!L234))</f>
        <v/>
      </c>
      <c r="L233" s="50" t="str">
        <f>IF('Форма сбора данных'!M234="","",CLEAN('Форма сбора данных'!M234))</f>
        <v/>
      </c>
    </row>
    <row r="234" spans="1:12" x14ac:dyDescent="0.3">
      <c r="A234" s="50">
        <v>1</v>
      </c>
      <c r="B234" s="50">
        <v>228</v>
      </c>
      <c r="C234" s="50" t="str">
        <f>IF('Форма сбора данных'!D235="","",CLEAN('Форма сбора данных'!D235))</f>
        <v>https://drive.google.com/file/d/1oJ688Ml56JJ4NOoM8DTotW_DtFH2i70x/view?usp=sharing</v>
      </c>
      <c r="D234" s="50" t="str">
        <f>IF('Форма сбора данных'!E235="","",CLEAN('Форма сбора данных'!E235))</f>
        <v>Приказ УО Об утверждении Порядка проведения мониторинга эффективности руководителей образоватлеьных оргшанизаций, подведомственных Управлению образования Администрации режевского городского округа</v>
      </c>
      <c r="E234" s="50" t="str">
        <f>IF('Форма сбора данных'!F235="","",CLEAN('Форма сбора данных'!F235))</f>
        <v>https://drive.google.com/file/d/1u6Y3FycXjmvfrblS8FRfAdIb0TLlhDl-/view?usp=sharing</v>
      </c>
      <c r="F234" s="50" t="str">
        <f>IF('Форма сбора данных'!G235="","",CLEAN('Форма сбора данных'!G235))</f>
        <v>Приказ УО 01.09.2020 196/1/01-07 Методы сбора и обработки информации УО РГО и Приложение</v>
      </c>
      <c r="G234" s="50" t="str">
        <f>IF('Форма сбора данных'!H235="","",CLEAN('Форма сбора данных'!H235))</f>
        <v/>
      </c>
      <c r="H234" s="50" t="str">
        <f>IF('Форма сбора данных'!I235="","",CLEAN('Форма сбора данных'!I235))</f>
        <v/>
      </c>
      <c r="I234" s="50" t="str">
        <f>IF('Форма сбора данных'!J235="","",CLEAN('Форма сбора данных'!J235))</f>
        <v/>
      </c>
      <c r="J234" s="50" t="str">
        <f>IF('Форма сбора данных'!K235="","",CLEAN('Форма сбора данных'!K235))</f>
        <v/>
      </c>
      <c r="K234" s="50" t="str">
        <f>IF('Форма сбора данных'!L235="","",CLEAN('Форма сбора данных'!L235))</f>
        <v/>
      </c>
      <c r="L234" s="50" t="str">
        <f>IF('Форма сбора данных'!M235="","",CLEAN('Форма сбора данных'!M235))</f>
        <v/>
      </c>
    </row>
    <row r="235" spans="1:12" x14ac:dyDescent="0.3">
      <c r="A235" s="50">
        <v>1</v>
      </c>
      <c r="B235" s="50">
        <v>229</v>
      </c>
      <c r="C235" s="50" t="str">
        <f>IF('Форма сбора данных'!D236="","",CLEAN('Форма сбора данных'!D236))</f>
        <v/>
      </c>
      <c r="D235" s="50" t="str">
        <f>IF('Форма сбора данных'!E236="","",CLEAN('Форма сбора данных'!E236))</f>
        <v/>
      </c>
      <c r="E235" s="50" t="str">
        <f>IF('Форма сбора данных'!F236="","",CLEAN('Форма сбора данных'!F236))</f>
        <v/>
      </c>
      <c r="F235" s="50" t="str">
        <f>IF('Форма сбора данных'!G236="","",CLEAN('Форма сбора данных'!G236))</f>
        <v/>
      </c>
      <c r="G235" s="50" t="str">
        <f>IF('Форма сбора данных'!H236="","",CLEAN('Форма сбора данных'!H236))</f>
        <v/>
      </c>
      <c r="H235" s="50" t="str">
        <f>IF('Форма сбора данных'!I236="","",CLEAN('Форма сбора данных'!I236))</f>
        <v/>
      </c>
      <c r="I235" s="50" t="str">
        <f>IF('Форма сбора данных'!J236="","",CLEAN('Форма сбора данных'!J236))</f>
        <v/>
      </c>
      <c r="J235" s="50" t="str">
        <f>IF('Форма сбора данных'!K236="","",CLEAN('Форма сбора данных'!K236))</f>
        <v/>
      </c>
      <c r="K235" s="50" t="str">
        <f>IF('Форма сбора данных'!L236="","",CLEAN('Форма сбора данных'!L236))</f>
        <v/>
      </c>
      <c r="L235" s="50" t="str">
        <f>IF('Форма сбора данных'!M236="","",CLEAN('Форма сбора данных'!M236))</f>
        <v/>
      </c>
    </row>
    <row r="236" spans="1:12" x14ac:dyDescent="0.3">
      <c r="A236" s="50">
        <v>1</v>
      </c>
      <c r="B236" s="50">
        <v>230</v>
      </c>
      <c r="C236" s="50" t="str">
        <f>IF('Форма сбора данных'!D237="","",CLEAN('Форма сбора данных'!D237))</f>
        <v/>
      </c>
      <c r="D236" s="50" t="str">
        <f>IF('Форма сбора данных'!E237="","",CLEAN('Форма сбора данных'!E237))</f>
        <v/>
      </c>
      <c r="E236" s="50" t="str">
        <f>IF('Форма сбора данных'!F237="","",CLEAN('Форма сбора данных'!F237))</f>
        <v/>
      </c>
      <c r="F236" s="50" t="str">
        <f>IF('Форма сбора данных'!G237="","",CLEAN('Форма сбора данных'!G237))</f>
        <v/>
      </c>
      <c r="G236" s="50" t="str">
        <f>IF('Форма сбора данных'!H237="","",CLEAN('Форма сбора данных'!H237))</f>
        <v/>
      </c>
      <c r="H236" s="50" t="str">
        <f>IF('Форма сбора данных'!I237="","",CLEAN('Форма сбора данных'!I237))</f>
        <v/>
      </c>
      <c r="I236" s="50" t="str">
        <f>IF('Форма сбора данных'!J237="","",CLEAN('Форма сбора данных'!J237))</f>
        <v/>
      </c>
      <c r="J236" s="50" t="str">
        <f>IF('Форма сбора данных'!K237="","",CLEAN('Форма сбора данных'!K237))</f>
        <v/>
      </c>
      <c r="K236" s="50" t="str">
        <f>IF('Форма сбора данных'!L237="","",CLEAN('Форма сбора данных'!L237))</f>
        <v/>
      </c>
      <c r="L236" s="50" t="str">
        <f>IF('Форма сбора данных'!M237="","",CLEAN('Форма сбора данных'!M237))</f>
        <v/>
      </c>
    </row>
    <row r="237" spans="1:12" x14ac:dyDescent="0.3">
      <c r="A237" s="50">
        <v>1</v>
      </c>
      <c r="B237" s="50">
        <v>231</v>
      </c>
      <c r="C237" s="50" t="str">
        <f>IF('Форма сбора данных'!D238="","",CLEAN('Форма сбора данных'!D238))</f>
        <v>https://drive.google.com/file/d/1xL63pkYhiTlWn4ytxHjcHEfNGqlGfrYD/view?usp=sharing</v>
      </c>
      <c r="D237" s="50" t="str">
        <f>IF('Форма сбора данных'!E238="","",CLEAN('Форма сбора данных'!E238))</f>
        <v xml:space="preserve">Приказ УО О работе комиссии по определению объемных показателей 2020-2021 год. </v>
      </c>
      <c r="E237" s="50" t="str">
        <f>IF('Форма сбора данных'!F238="","",CLEAN('Форма сбора данных'!F238))</f>
        <v/>
      </c>
      <c r="F237" s="50" t="str">
        <f>IF('Форма сбора данных'!G238="","",CLEAN('Форма сбора данных'!G238))</f>
        <v/>
      </c>
      <c r="G237" s="50" t="str">
        <f>IF('Форма сбора данных'!H238="","",CLEAN('Форма сбора данных'!H238))</f>
        <v/>
      </c>
      <c r="H237" s="50" t="str">
        <f>IF('Форма сбора данных'!I238="","",CLEAN('Форма сбора данных'!I238))</f>
        <v/>
      </c>
      <c r="I237" s="50" t="str">
        <f>IF('Форма сбора данных'!J238="","",CLEAN('Форма сбора данных'!J238))</f>
        <v/>
      </c>
      <c r="J237" s="50" t="str">
        <f>IF('Форма сбора данных'!K238="","",CLEAN('Форма сбора данных'!K238))</f>
        <v/>
      </c>
      <c r="K237" s="50" t="str">
        <f>IF('Форма сбора данных'!L238="","",CLEAN('Форма сбора данных'!L238))</f>
        <v/>
      </c>
      <c r="L237" s="50" t="str">
        <f>IF('Форма сбора данных'!M238="","",CLEAN('Форма сбора данных'!M238))</f>
        <v/>
      </c>
    </row>
    <row r="238" spans="1:12" x14ac:dyDescent="0.3">
      <c r="A238" s="50">
        <v>1</v>
      </c>
      <c r="B238" s="50">
        <v>232</v>
      </c>
      <c r="C238" s="50" t="str">
        <f>IF('Форма сбора данных'!D239="","",CLEAN('Форма сбора данных'!D239))</f>
        <v>https://drive.google.com/file/d/1xL63pkYhiTlWn4ytxHjcHEfNGqlGfrYD/view?usp=sharing</v>
      </c>
      <c r="D238" s="50" t="str">
        <f>IF('Форма сбора данных'!E239="","",CLEAN('Форма сбора данных'!E239))</f>
        <v xml:space="preserve">Приказ УО О работе комиссии по определению объемных показателей 2020-2021 год. </v>
      </c>
      <c r="E238" s="50" t="str">
        <f>IF('Форма сбора данных'!F239="","",CLEAN('Форма сбора данных'!F239))</f>
        <v/>
      </c>
      <c r="F238" s="50" t="str">
        <f>IF('Форма сбора данных'!G239="","",CLEAN('Форма сбора данных'!G239))</f>
        <v/>
      </c>
      <c r="G238" s="50" t="str">
        <f>IF('Форма сбора данных'!H239="","",CLEAN('Форма сбора данных'!H239))</f>
        <v/>
      </c>
      <c r="H238" s="50" t="str">
        <f>IF('Форма сбора данных'!I239="","",CLEAN('Форма сбора данных'!I239))</f>
        <v/>
      </c>
      <c r="I238" s="50" t="str">
        <f>IF('Форма сбора данных'!J239="","",CLEAN('Форма сбора данных'!J239))</f>
        <v/>
      </c>
      <c r="J238" s="50" t="str">
        <f>IF('Форма сбора данных'!K239="","",CLEAN('Форма сбора данных'!K239))</f>
        <v/>
      </c>
      <c r="K238" s="50" t="str">
        <f>IF('Форма сбора данных'!L239="","",CLEAN('Форма сбора данных'!L239))</f>
        <v/>
      </c>
      <c r="L238" s="50" t="str">
        <f>IF('Форма сбора данных'!M239="","",CLEAN('Форма сбора данных'!M239))</f>
        <v/>
      </c>
    </row>
    <row r="239" spans="1:12" x14ac:dyDescent="0.3">
      <c r="A239" s="50">
        <v>1</v>
      </c>
      <c r="B239" s="50">
        <v>233</v>
      </c>
      <c r="C239" s="50" t="str">
        <f>IF('Форма сбора данных'!D240="","",CLEAN('Форма сбора данных'!D240))</f>
        <v>https://drive.google.com/file/d/1xL63pkYhiTlWn4ytxHjcHEfNGqlGfrYD/view?usp=sharing</v>
      </c>
      <c r="D239" s="50" t="str">
        <f>IF('Форма сбора данных'!E240="","",CLEAN('Форма сбора данных'!E240))</f>
        <v xml:space="preserve">Приказ УО О работе комиссии по определению объемных показателей 2020-2021 год. </v>
      </c>
      <c r="E239" s="50" t="str">
        <f>IF('Форма сбора данных'!F240="","",CLEAN('Форма сбора данных'!F240))</f>
        <v/>
      </c>
      <c r="F239" s="50" t="str">
        <f>IF('Форма сбора данных'!G240="","",CLEAN('Форма сбора данных'!G240))</f>
        <v/>
      </c>
      <c r="G239" s="50" t="str">
        <f>IF('Форма сбора данных'!H240="","",CLEAN('Форма сбора данных'!H240))</f>
        <v/>
      </c>
      <c r="H239" s="50" t="str">
        <f>IF('Форма сбора данных'!I240="","",CLEAN('Форма сбора данных'!I240))</f>
        <v/>
      </c>
      <c r="I239" s="50" t="str">
        <f>IF('Форма сбора данных'!J240="","",CLEAN('Форма сбора данных'!J240))</f>
        <v/>
      </c>
      <c r="J239" s="50" t="str">
        <f>IF('Форма сбора данных'!K240="","",CLEAN('Форма сбора данных'!K240))</f>
        <v/>
      </c>
      <c r="K239" s="50" t="str">
        <f>IF('Форма сбора данных'!L240="","",CLEAN('Форма сбора данных'!L240))</f>
        <v/>
      </c>
      <c r="L239" s="50" t="str">
        <f>IF('Форма сбора данных'!M240="","",CLEAN('Форма сбора данных'!M240))</f>
        <v/>
      </c>
    </row>
    <row r="240" spans="1:12" x14ac:dyDescent="0.3">
      <c r="A240" s="50">
        <v>1</v>
      </c>
      <c r="B240" s="50">
        <v>234</v>
      </c>
      <c r="C240" s="50" t="str">
        <f>IF('Форма сбора данных'!D241="","",CLEAN('Форма сбора данных'!D241))</f>
        <v>https://drive.google.com/file/d/1xL63pkYhiTlWn4ytxHjcHEfNGqlGfrYD/view?usp=sharing</v>
      </c>
      <c r="D240" s="50" t="str">
        <f>IF('Форма сбора данных'!E241="","",CLEAN('Форма сбора данных'!E241))</f>
        <v xml:space="preserve">Приказ УО О работе комиссии по определению объемных показателей 2020-2021 год. </v>
      </c>
      <c r="E240" s="50" t="str">
        <f>IF('Форма сбора данных'!F241="","",CLEAN('Форма сбора данных'!F241))</f>
        <v/>
      </c>
      <c r="F240" s="50" t="str">
        <f>IF('Форма сбора данных'!G241="","",CLEAN('Форма сбора данных'!G241))</f>
        <v/>
      </c>
      <c r="G240" s="50" t="str">
        <f>IF('Форма сбора данных'!H241="","",CLEAN('Форма сбора данных'!H241))</f>
        <v/>
      </c>
      <c r="H240" s="50" t="str">
        <f>IF('Форма сбора данных'!I241="","",CLEAN('Форма сбора данных'!I241))</f>
        <v/>
      </c>
      <c r="I240" s="50" t="str">
        <f>IF('Форма сбора данных'!J241="","",CLEAN('Форма сбора данных'!J241))</f>
        <v/>
      </c>
      <c r="J240" s="50" t="str">
        <f>IF('Форма сбора данных'!K241="","",CLEAN('Форма сбора данных'!K241))</f>
        <v/>
      </c>
      <c r="K240" s="50" t="str">
        <f>IF('Форма сбора данных'!L241="","",CLEAN('Форма сбора данных'!L241))</f>
        <v/>
      </c>
      <c r="L240" s="50" t="str">
        <f>IF('Форма сбора данных'!M241="","",CLEAN('Форма сбора данных'!M241))</f>
        <v/>
      </c>
    </row>
    <row r="241" spans="1:12" x14ac:dyDescent="0.3">
      <c r="A241" s="50">
        <v>1</v>
      </c>
      <c r="B241" s="50">
        <v>235</v>
      </c>
      <c r="C241" s="50" t="str">
        <f>IF('Форма сбора данных'!D242="","",CLEAN('Форма сбора данных'!D242))</f>
        <v>https://drive.google.com/file/d/1xL63pkYhiTlWn4ytxHjcHEfNGqlGfrYD/view?usp=sharing</v>
      </c>
      <c r="D241" s="50" t="str">
        <f>IF('Форма сбора данных'!E242="","",CLEAN('Форма сбора данных'!E242))</f>
        <v xml:space="preserve">Приказ УО О работе комиссии по определению объемных показателей 2020-2021 год. </v>
      </c>
      <c r="E241" s="50" t="str">
        <f>IF('Форма сбора данных'!F242="","",CLEAN('Форма сбора данных'!F242))</f>
        <v/>
      </c>
      <c r="F241" s="50" t="str">
        <f>IF('Форма сбора данных'!G242="","",CLEAN('Форма сбора данных'!G242))</f>
        <v/>
      </c>
      <c r="G241" s="50" t="str">
        <f>IF('Форма сбора данных'!H242="","",CLEAN('Форма сбора данных'!H242))</f>
        <v/>
      </c>
      <c r="H241" s="50" t="str">
        <f>IF('Форма сбора данных'!I242="","",CLEAN('Форма сбора данных'!I242))</f>
        <v/>
      </c>
      <c r="I241" s="50" t="str">
        <f>IF('Форма сбора данных'!J242="","",CLEAN('Форма сбора данных'!J242))</f>
        <v/>
      </c>
      <c r="J241" s="50" t="str">
        <f>IF('Форма сбора данных'!K242="","",CLEAN('Форма сбора данных'!K242))</f>
        <v/>
      </c>
      <c r="K241" s="50" t="str">
        <f>IF('Форма сбора данных'!L242="","",CLEAN('Форма сбора данных'!L242))</f>
        <v/>
      </c>
      <c r="L241" s="50" t="str">
        <f>IF('Форма сбора данных'!M242="","",CLEAN('Форма сбора данных'!M242))</f>
        <v/>
      </c>
    </row>
    <row r="242" spans="1:12" x14ac:dyDescent="0.3">
      <c r="A242" s="50">
        <v>1</v>
      </c>
      <c r="B242" s="50">
        <v>236</v>
      </c>
      <c r="C242" s="50" t="str">
        <f>IF('Форма сбора данных'!D243="","",CLEAN('Форма сбора данных'!D243))</f>
        <v/>
      </c>
      <c r="D242" s="50" t="str">
        <f>IF('Форма сбора данных'!E243="","",CLEAN('Форма сбора данных'!E243))</f>
        <v/>
      </c>
      <c r="E242" s="50" t="str">
        <f>IF('Форма сбора данных'!F243="","",CLEAN('Форма сбора данных'!F243))</f>
        <v/>
      </c>
      <c r="F242" s="50" t="str">
        <f>IF('Форма сбора данных'!G243="","",CLEAN('Форма сбора данных'!G243))</f>
        <v/>
      </c>
      <c r="G242" s="50" t="str">
        <f>IF('Форма сбора данных'!H243="","",CLEAN('Форма сбора данных'!H243))</f>
        <v/>
      </c>
      <c r="H242" s="50" t="str">
        <f>IF('Форма сбора данных'!I243="","",CLEAN('Форма сбора данных'!I243))</f>
        <v/>
      </c>
      <c r="I242" s="50" t="str">
        <f>IF('Форма сбора данных'!J243="","",CLEAN('Форма сбора данных'!J243))</f>
        <v/>
      </c>
      <c r="J242" s="50" t="str">
        <f>IF('Форма сбора данных'!K243="","",CLEAN('Форма сбора данных'!K243))</f>
        <v/>
      </c>
      <c r="K242" s="50" t="str">
        <f>IF('Форма сбора данных'!L243="","",CLEAN('Форма сбора данных'!L243))</f>
        <v/>
      </c>
      <c r="L242" s="50" t="str">
        <f>IF('Форма сбора данных'!M243="","",CLEAN('Форма сбора данных'!M243))</f>
        <v/>
      </c>
    </row>
    <row r="243" spans="1:12" x14ac:dyDescent="0.3">
      <c r="A243" s="50">
        <v>1</v>
      </c>
      <c r="B243" s="50">
        <v>237</v>
      </c>
      <c r="C243" s="50" t="str">
        <f>IF('Форма сбора данных'!D244="","",CLEAN('Форма сбора данных'!D244))</f>
        <v/>
      </c>
      <c r="D243" s="50" t="str">
        <f>IF('Форма сбора данных'!E244="","",CLEAN('Форма сбора данных'!E244))</f>
        <v/>
      </c>
      <c r="E243" s="50" t="str">
        <f>IF('Форма сбора данных'!F244="","",CLEAN('Форма сбора данных'!F244))</f>
        <v/>
      </c>
      <c r="F243" s="50" t="str">
        <f>IF('Форма сбора данных'!G244="","",CLEAN('Форма сбора данных'!G244))</f>
        <v/>
      </c>
      <c r="G243" s="50" t="str">
        <f>IF('Форма сбора данных'!H244="","",CLEAN('Форма сбора данных'!H244))</f>
        <v/>
      </c>
      <c r="H243" s="50" t="str">
        <f>IF('Форма сбора данных'!I244="","",CLEAN('Форма сбора данных'!I244))</f>
        <v/>
      </c>
      <c r="I243" s="50" t="str">
        <f>IF('Форма сбора данных'!J244="","",CLEAN('Форма сбора данных'!J244))</f>
        <v/>
      </c>
      <c r="J243" s="50" t="str">
        <f>IF('Форма сбора данных'!K244="","",CLEAN('Форма сбора данных'!K244))</f>
        <v/>
      </c>
      <c r="K243" s="50" t="str">
        <f>IF('Форма сбора данных'!L244="","",CLEAN('Форма сбора данных'!L244))</f>
        <v/>
      </c>
      <c r="L243" s="50" t="str">
        <f>IF('Форма сбора данных'!M244="","",CLEAN('Форма сбора данных'!M244))</f>
        <v/>
      </c>
    </row>
    <row r="244" spans="1:12" x14ac:dyDescent="0.3">
      <c r="A244" s="50">
        <v>1</v>
      </c>
      <c r="B244" s="50">
        <v>238</v>
      </c>
      <c r="C244" s="50" t="str">
        <f>IF('Форма сбора данных'!D245="","",CLEAN('Форма сбора данных'!D245))</f>
        <v>https://drive.google.com/file/d/1TbpHDruNV1duP-cmTrxC7ESDaUJs__uD/view?usp=sharing</v>
      </c>
      <c r="D244" s="50" t="str">
        <f>IF('Форма сбора данных'!E245="","",CLEAN('Форма сбора данных'!E245))</f>
        <v>Рекомендации для руководителей общеобразовательных организаций по группам. (по результатам мониторинга эффективности руководителей)</v>
      </c>
      <c r="E244" s="50" t="str">
        <f>IF('Форма сбора данных'!F245="","",CLEAN('Форма сбора данных'!F245))</f>
        <v/>
      </c>
      <c r="F244" s="50" t="str">
        <f>IF('Форма сбора данных'!G245="","",CLEAN('Форма сбора данных'!G245))</f>
        <v/>
      </c>
      <c r="G244" s="50" t="str">
        <f>IF('Форма сбора данных'!H245="","",CLEAN('Форма сбора данных'!H245))</f>
        <v/>
      </c>
      <c r="H244" s="50" t="str">
        <f>IF('Форма сбора данных'!I245="","",CLEAN('Форма сбора данных'!I245))</f>
        <v/>
      </c>
      <c r="I244" s="50" t="str">
        <f>IF('Форма сбора данных'!J245="","",CLEAN('Форма сбора данных'!J245))</f>
        <v/>
      </c>
      <c r="J244" s="50" t="str">
        <f>IF('Форма сбора данных'!K245="","",CLEAN('Форма сбора данных'!K245))</f>
        <v/>
      </c>
      <c r="K244" s="50" t="str">
        <f>IF('Форма сбора данных'!L245="","",CLEAN('Форма сбора данных'!L245))</f>
        <v/>
      </c>
      <c r="L244" s="50" t="str">
        <f>IF('Форма сбора данных'!M245="","",CLEAN('Форма сбора данных'!M245))</f>
        <v/>
      </c>
    </row>
    <row r="245" spans="1:12" x14ac:dyDescent="0.3">
      <c r="A245" s="50">
        <v>1</v>
      </c>
      <c r="B245" s="50">
        <v>239</v>
      </c>
      <c r="C245" s="50" t="str">
        <f>IF('Форма сбора данных'!D246="","",CLEAN('Форма сбора данных'!D246))</f>
        <v>https://drive.google.com/file/d/1TbpHDruNV1duP-cmTrxC7ESDaUJs__uD/view?usp=sharing</v>
      </c>
      <c r="D245" s="50" t="str">
        <f>IF('Форма сбора данных'!E246="","",CLEAN('Форма сбора данных'!E246))</f>
        <v>Рекомендации для руководителей общеобразовательных организаций по группам. (по результатам мониторинга эффективности руководителей)</v>
      </c>
      <c r="E245" s="50" t="str">
        <f>IF('Форма сбора данных'!F246="","",CLEAN('Форма сбора данных'!F246))</f>
        <v/>
      </c>
      <c r="F245" s="50" t="str">
        <f>IF('Форма сбора данных'!G246="","",CLEAN('Форма сбора данных'!G246))</f>
        <v/>
      </c>
      <c r="G245" s="50" t="str">
        <f>IF('Форма сбора данных'!H246="","",CLEAN('Форма сбора данных'!H246))</f>
        <v/>
      </c>
      <c r="H245" s="50" t="str">
        <f>IF('Форма сбора данных'!I246="","",CLEAN('Форма сбора данных'!I246))</f>
        <v/>
      </c>
      <c r="I245" s="50" t="str">
        <f>IF('Форма сбора данных'!J246="","",CLEAN('Форма сбора данных'!J246))</f>
        <v/>
      </c>
      <c r="J245" s="50" t="str">
        <f>IF('Форма сбора данных'!K246="","",CLEAN('Форма сбора данных'!K246))</f>
        <v/>
      </c>
      <c r="K245" s="50" t="str">
        <f>IF('Форма сбора данных'!L246="","",CLEAN('Форма сбора данных'!L246))</f>
        <v/>
      </c>
      <c r="L245" s="50" t="str">
        <f>IF('Форма сбора данных'!M246="","",CLEAN('Форма сбора данных'!M246))</f>
        <v/>
      </c>
    </row>
    <row r="246" spans="1:12" x14ac:dyDescent="0.3">
      <c r="A246" s="50">
        <v>1</v>
      </c>
      <c r="B246" s="50">
        <v>240</v>
      </c>
      <c r="C246" s="50" t="str">
        <f>IF('Форма сбора данных'!D247="","",CLEAN('Форма сбора данных'!D247))</f>
        <v>https://drive.google.com/file/d/1TbpHDruNV1duP-cmTrxC7ESDaUJs__uD/view?usp=sharing</v>
      </c>
      <c r="D246" s="50" t="str">
        <f>IF('Форма сбора данных'!E247="","",CLEAN('Форма сбора данных'!E247))</f>
        <v>Рекомендации для руководителей общеобразовательных организаций по группам. (по результатам мониторинга эффективности руководителей)</v>
      </c>
      <c r="E246" s="50" t="str">
        <f>IF('Форма сбора данных'!F247="","",CLEAN('Форма сбора данных'!F247))</f>
        <v/>
      </c>
      <c r="F246" s="50" t="str">
        <f>IF('Форма сбора данных'!G247="","",CLEAN('Форма сбора данных'!G247))</f>
        <v/>
      </c>
      <c r="G246" s="50" t="str">
        <f>IF('Форма сбора данных'!H247="","",CLEAN('Форма сбора данных'!H247))</f>
        <v/>
      </c>
      <c r="H246" s="50" t="str">
        <f>IF('Форма сбора данных'!I247="","",CLEAN('Форма сбора данных'!I247))</f>
        <v/>
      </c>
      <c r="I246" s="50" t="str">
        <f>IF('Форма сбора данных'!J247="","",CLEAN('Форма сбора данных'!J247))</f>
        <v/>
      </c>
      <c r="J246" s="50" t="str">
        <f>IF('Форма сбора данных'!K247="","",CLEAN('Форма сбора данных'!K247))</f>
        <v/>
      </c>
      <c r="K246" s="50" t="str">
        <f>IF('Форма сбора данных'!L247="","",CLEAN('Форма сбора данных'!L247))</f>
        <v/>
      </c>
      <c r="L246" s="50" t="str">
        <f>IF('Форма сбора данных'!M247="","",CLEAN('Форма сбора данных'!M247))</f>
        <v/>
      </c>
    </row>
    <row r="247" spans="1:12" x14ac:dyDescent="0.3">
      <c r="A247" s="50">
        <v>1</v>
      </c>
      <c r="B247" s="50">
        <v>241</v>
      </c>
      <c r="C247" s="50" t="str">
        <f>IF('Форма сбора данных'!D248="","",CLEAN('Форма сбора данных'!D248))</f>
        <v>https://drive.google.com/file/d/1TbpHDruNV1duP-cmTrxC7ESDaUJs__uD/view?usp=sharing</v>
      </c>
      <c r="D247" s="50" t="str">
        <f>IF('Форма сбора данных'!E248="","",CLEAN('Форма сбора данных'!E248))</f>
        <v>Рекомендации для руководителей общеобразовательных организаций по группам. (по результатам мониторинга эффективности руководителей)</v>
      </c>
      <c r="E247" s="50" t="str">
        <f>IF('Форма сбора данных'!F248="","",CLEAN('Форма сбора данных'!F248))</f>
        <v/>
      </c>
      <c r="F247" s="50" t="str">
        <f>IF('Форма сбора данных'!G248="","",CLEAN('Форма сбора данных'!G248))</f>
        <v/>
      </c>
      <c r="G247" s="50" t="str">
        <f>IF('Форма сбора данных'!H248="","",CLEAN('Форма сбора данных'!H248))</f>
        <v/>
      </c>
      <c r="H247" s="50" t="str">
        <f>IF('Форма сбора данных'!I248="","",CLEAN('Форма сбора данных'!I248))</f>
        <v/>
      </c>
      <c r="I247" s="50" t="str">
        <f>IF('Форма сбора данных'!J248="","",CLEAN('Форма сбора данных'!J248))</f>
        <v/>
      </c>
      <c r="J247" s="50" t="str">
        <f>IF('Форма сбора данных'!K248="","",CLEAN('Форма сбора данных'!K248))</f>
        <v/>
      </c>
      <c r="K247" s="50" t="str">
        <f>IF('Форма сбора данных'!L248="","",CLEAN('Форма сбора данных'!L248))</f>
        <v/>
      </c>
      <c r="L247" s="50" t="str">
        <f>IF('Форма сбора данных'!M248="","",CLEAN('Форма сбора данных'!M248))</f>
        <v/>
      </c>
    </row>
    <row r="248" spans="1:12" x14ac:dyDescent="0.3">
      <c r="A248" s="50">
        <v>1</v>
      </c>
      <c r="B248" s="50">
        <v>242</v>
      </c>
      <c r="C248" s="50" t="str">
        <f>IF('Форма сбора данных'!D249="","",CLEAN('Форма сбора данных'!D249))</f>
        <v>https://drive.google.com/file/d/1TbpHDruNV1duP-cmTrxC7ESDaUJs__uD/view?usp=sharing</v>
      </c>
      <c r="D248" s="50" t="str">
        <f>IF('Форма сбора данных'!E249="","",CLEAN('Форма сбора данных'!E249))</f>
        <v>Рекомендации для руководителей общеобразовательных организаций по группам. (по результатам мониторинга эффективности руководителей)</v>
      </c>
      <c r="E248" s="50" t="str">
        <f>IF('Форма сбора данных'!F249="","",CLEAN('Форма сбора данных'!F249))</f>
        <v/>
      </c>
      <c r="F248" s="50" t="str">
        <f>IF('Форма сбора данных'!G249="","",CLEAN('Форма сбора данных'!G249))</f>
        <v/>
      </c>
      <c r="G248" s="50" t="str">
        <f>IF('Форма сбора данных'!H249="","",CLEAN('Форма сбора данных'!H249))</f>
        <v/>
      </c>
      <c r="H248" s="50" t="str">
        <f>IF('Форма сбора данных'!I249="","",CLEAN('Форма сбора данных'!I249))</f>
        <v/>
      </c>
      <c r="I248" s="50" t="str">
        <f>IF('Форма сбора данных'!J249="","",CLEAN('Форма сбора данных'!J249))</f>
        <v/>
      </c>
      <c r="J248" s="50" t="str">
        <f>IF('Форма сбора данных'!K249="","",CLEAN('Форма сбора данных'!K249))</f>
        <v/>
      </c>
      <c r="K248" s="50" t="str">
        <f>IF('Форма сбора данных'!L249="","",CLEAN('Форма сбора данных'!L249))</f>
        <v/>
      </c>
      <c r="L248" s="50" t="str">
        <f>IF('Форма сбора данных'!M249="","",CLEAN('Форма сбора данных'!M249))</f>
        <v/>
      </c>
    </row>
    <row r="249" spans="1:12" x14ac:dyDescent="0.3">
      <c r="A249" s="50">
        <v>1</v>
      </c>
      <c r="B249" s="50">
        <v>243</v>
      </c>
      <c r="C249" s="50" t="str">
        <f>IF('Форма сбора данных'!D250="","",CLEAN('Форма сбора данных'!D250))</f>
        <v/>
      </c>
      <c r="D249" s="50" t="str">
        <f>IF('Форма сбора данных'!E250="","",CLEAN('Форма сбора данных'!E250))</f>
        <v/>
      </c>
      <c r="E249" s="50" t="str">
        <f>IF('Форма сбора данных'!F250="","",CLEAN('Форма сбора данных'!F250))</f>
        <v/>
      </c>
      <c r="F249" s="50" t="str">
        <f>IF('Форма сбора данных'!G250="","",CLEAN('Форма сбора данных'!G250))</f>
        <v/>
      </c>
      <c r="G249" s="50" t="str">
        <f>IF('Форма сбора данных'!H250="","",CLEAN('Форма сбора данных'!H250))</f>
        <v/>
      </c>
      <c r="H249" s="50" t="str">
        <f>IF('Форма сбора данных'!I250="","",CLEAN('Форма сбора данных'!I250))</f>
        <v/>
      </c>
      <c r="I249" s="50" t="str">
        <f>IF('Форма сбора данных'!J250="","",CLEAN('Форма сбора данных'!J250))</f>
        <v/>
      </c>
      <c r="J249" s="50" t="str">
        <f>IF('Форма сбора данных'!K250="","",CLEAN('Форма сбора данных'!K250))</f>
        <v/>
      </c>
      <c r="K249" s="50" t="str">
        <f>IF('Форма сбора данных'!L250="","",CLEAN('Форма сбора данных'!L250))</f>
        <v/>
      </c>
      <c r="L249" s="50" t="str">
        <f>IF('Форма сбора данных'!M250="","",CLEAN('Форма сбора данных'!M250))</f>
        <v/>
      </c>
    </row>
    <row r="250" spans="1:12" x14ac:dyDescent="0.3">
      <c r="A250" s="50">
        <v>1</v>
      </c>
      <c r="B250" s="50">
        <v>244</v>
      </c>
      <c r="C250" s="50" t="str">
        <f>IF('Форма сбора данных'!D251="","",CLEAN('Форма сбора данных'!D251))</f>
        <v>https://drive.google.com/file/d/1TbpHDruNV1duP-cmTrxC7ESDaUJs__uD/view?usp=sharing</v>
      </c>
      <c r="D250" s="50" t="str">
        <f>IF('Форма сбора данных'!E251="","",CLEAN('Форма сбора данных'!E251))</f>
        <v>Рекомендации для руководителей общеобразовательных организаций по группам. (по результатам мониторинга эффективности руководителей)</v>
      </c>
      <c r="E250" s="50" t="str">
        <f>IF('Форма сбора данных'!F251="","",CLEAN('Форма сбора данных'!F251))</f>
        <v/>
      </c>
      <c r="F250" s="50" t="str">
        <f>IF('Форма сбора данных'!G251="","",CLEAN('Форма сбора данных'!G251))</f>
        <v/>
      </c>
      <c r="G250" s="50" t="str">
        <f>IF('Форма сбора данных'!H251="","",CLEAN('Форма сбора данных'!H251))</f>
        <v/>
      </c>
      <c r="H250" s="50" t="str">
        <f>IF('Форма сбора данных'!I251="","",CLEAN('Форма сбора данных'!I251))</f>
        <v/>
      </c>
      <c r="I250" s="50" t="str">
        <f>IF('Форма сбора данных'!J251="","",CLEAN('Форма сбора данных'!J251))</f>
        <v/>
      </c>
      <c r="J250" s="50" t="str">
        <f>IF('Форма сбора данных'!K251="","",CLEAN('Форма сбора данных'!K251))</f>
        <v/>
      </c>
      <c r="K250" s="50" t="str">
        <f>IF('Форма сбора данных'!L251="","",CLEAN('Форма сбора данных'!L251))</f>
        <v/>
      </c>
      <c r="L250" s="50" t="str">
        <f>IF('Форма сбора данных'!M251="","",CLEAN('Форма сбора данных'!M251))</f>
        <v/>
      </c>
    </row>
    <row r="251" spans="1:12" x14ac:dyDescent="0.3">
      <c r="A251" s="50">
        <v>1</v>
      </c>
      <c r="B251" s="50">
        <v>245</v>
      </c>
      <c r="C251" s="50" t="str">
        <f>IF('Форма сбора данных'!D252="","",CLEAN('Форма сбора данных'!D252))</f>
        <v>https://drive.google.com/file/d/1n9-Qlz0ktbtUuW-hDoFXJS7SojDOofzI/view?usp=sharing</v>
      </c>
      <c r="D251" s="50" t="str">
        <f>IF('Форма сбора данных'!E252="","",CLEAN('Форма сбора данных'!E252))</f>
        <v>Приказ и положение педчтений 2021 год (стр.11)</v>
      </c>
      <c r="E251" s="50" t="str">
        <f>IF('Форма сбора данных'!F252="","",CLEAN('Форма сбора данных'!F252))</f>
        <v/>
      </c>
      <c r="F251" s="50" t="str">
        <f>IF('Форма сбора данных'!G252="","",CLEAN('Форма сбора данных'!G252))</f>
        <v/>
      </c>
      <c r="G251" s="50" t="str">
        <f>IF('Форма сбора данных'!H252="","",CLEAN('Форма сбора данных'!H252))</f>
        <v/>
      </c>
      <c r="H251" s="50" t="str">
        <f>IF('Форма сбора данных'!I252="","",CLEAN('Форма сбора данных'!I252))</f>
        <v/>
      </c>
      <c r="I251" s="50" t="str">
        <f>IF('Форма сбора данных'!J252="","",CLEAN('Форма сбора данных'!J252))</f>
        <v/>
      </c>
      <c r="J251" s="50" t="str">
        <f>IF('Форма сбора данных'!K252="","",CLEAN('Форма сбора данных'!K252))</f>
        <v/>
      </c>
      <c r="K251" s="50" t="str">
        <f>IF('Форма сбора данных'!L252="","",CLEAN('Форма сбора данных'!L252))</f>
        <v/>
      </c>
      <c r="L251" s="50" t="str">
        <f>IF('Форма сбора данных'!M252="","",CLEAN('Форма сбора данных'!M252))</f>
        <v/>
      </c>
    </row>
    <row r="252" spans="1:12" x14ac:dyDescent="0.3">
      <c r="A252" s="50">
        <v>1</v>
      </c>
      <c r="B252" s="50">
        <v>246</v>
      </c>
      <c r="C252" s="50" t="str">
        <f>IF('Форма сбора данных'!D253="","",CLEAN('Форма сбора данных'!D253))</f>
        <v>https://drive.google.com/file/d/1n9-Qlz0ktbtUuW-hDoFXJS7SojDOofzI/view?usp=sharing</v>
      </c>
      <c r="D252" s="50" t="str">
        <f>IF('Форма сбора данных'!E253="","",CLEAN('Форма сбора данных'!E253))</f>
        <v>Приказ и положение педчтений 2021 год</v>
      </c>
      <c r="E252" s="50" t="str">
        <f>IF('Форма сбора данных'!F253="","",CLEAN('Форма сбора данных'!F253))</f>
        <v/>
      </c>
      <c r="F252" s="50" t="str">
        <f>IF('Форма сбора данных'!G253="","",CLEAN('Форма сбора данных'!G253))</f>
        <v/>
      </c>
      <c r="G252" s="50" t="str">
        <f>IF('Форма сбора данных'!H253="","",CLEAN('Форма сбора данных'!H253))</f>
        <v/>
      </c>
      <c r="H252" s="50" t="str">
        <f>IF('Форма сбора данных'!I253="","",CLEAN('Форма сбора данных'!I253))</f>
        <v/>
      </c>
      <c r="I252" s="50" t="str">
        <f>IF('Форма сбора данных'!J253="","",CLEAN('Форма сбора данных'!J253))</f>
        <v/>
      </c>
      <c r="J252" s="50" t="str">
        <f>IF('Форма сбора данных'!K253="","",CLEAN('Форма сбора данных'!K253))</f>
        <v/>
      </c>
      <c r="K252" s="50" t="str">
        <f>IF('Форма сбора данных'!L253="","",CLEAN('Форма сбора данных'!L253))</f>
        <v/>
      </c>
      <c r="L252" s="50" t="str">
        <f>IF('Форма сбора данных'!M253="","",CLEAN('Форма сбора данных'!M253))</f>
        <v/>
      </c>
    </row>
    <row r="253" spans="1:12" x14ac:dyDescent="0.3">
      <c r="A253" s="50">
        <v>1</v>
      </c>
      <c r="B253" s="50">
        <v>247</v>
      </c>
      <c r="C253" s="50" t="str">
        <f>IF('Форма сбора данных'!D254="","",CLEAN('Форма сбора данных'!D254))</f>
        <v/>
      </c>
      <c r="D253" s="50" t="str">
        <f>IF('Форма сбора данных'!E254="","",CLEAN('Форма сбора данных'!E254))</f>
        <v/>
      </c>
      <c r="E253" s="50" t="str">
        <f>IF('Форма сбора данных'!F254="","",CLEAN('Форма сбора данных'!F254))</f>
        <v/>
      </c>
      <c r="F253" s="50" t="str">
        <f>IF('Форма сбора данных'!G254="","",CLEAN('Форма сбора данных'!G254))</f>
        <v/>
      </c>
      <c r="G253" s="50" t="str">
        <f>IF('Форма сбора данных'!H254="","",CLEAN('Форма сбора данных'!H254))</f>
        <v/>
      </c>
      <c r="H253" s="50" t="str">
        <f>IF('Форма сбора данных'!I254="","",CLEAN('Форма сбора данных'!I254))</f>
        <v/>
      </c>
      <c r="I253" s="50" t="str">
        <f>IF('Форма сбора данных'!J254="","",CLEAN('Форма сбора данных'!J254))</f>
        <v/>
      </c>
      <c r="J253" s="50" t="str">
        <f>IF('Форма сбора данных'!K254="","",CLEAN('Форма сбора данных'!K254))</f>
        <v/>
      </c>
      <c r="K253" s="50" t="str">
        <f>IF('Форма сбора данных'!L254="","",CLEAN('Форма сбора данных'!L254))</f>
        <v/>
      </c>
      <c r="L253" s="50" t="str">
        <f>IF('Форма сбора данных'!M254="","",CLEAN('Форма сбора данных'!M254))</f>
        <v/>
      </c>
    </row>
    <row r="254" spans="1:12" x14ac:dyDescent="0.3">
      <c r="A254" s="50">
        <v>1</v>
      </c>
      <c r="B254" s="50">
        <v>248</v>
      </c>
      <c r="C254" s="50" t="str">
        <f>IF('Форма сбора данных'!D255="","",CLEAN('Форма сбора данных'!D255))</f>
        <v>https://drive.google.com/file/d/1jBde4YFjKgdcIXxMMFrsSqZUNLGViOtL/view?usp=sharing</v>
      </c>
      <c r="D254" s="50" t="str">
        <f>IF('Форма сбора данных'!E255="","",CLEAN('Форма сбора данных'!E255))</f>
        <v>Приказ и положение Лидеры образования 2018</v>
      </c>
      <c r="E254" s="50" t="str">
        <f>IF('Форма сбора данных'!F255="","",CLEAN('Форма сбора данных'!F255))</f>
        <v/>
      </c>
      <c r="F254" s="50" t="str">
        <f>IF('Форма сбора данных'!G255="","",CLEAN('Форма сбора данных'!G255))</f>
        <v/>
      </c>
      <c r="G254" s="50" t="str">
        <f>IF('Форма сбора данных'!H255="","",CLEAN('Форма сбора данных'!H255))</f>
        <v/>
      </c>
      <c r="H254" s="50" t="str">
        <f>IF('Форма сбора данных'!I255="","",CLEAN('Форма сбора данных'!I255))</f>
        <v/>
      </c>
      <c r="I254" s="50" t="str">
        <f>IF('Форма сбора данных'!J255="","",CLEAN('Форма сбора данных'!J255))</f>
        <v/>
      </c>
      <c r="J254" s="50" t="str">
        <f>IF('Форма сбора данных'!K255="","",CLEAN('Форма сбора данных'!K255))</f>
        <v/>
      </c>
      <c r="K254" s="50" t="str">
        <f>IF('Форма сбора данных'!L255="","",CLEAN('Форма сбора данных'!L255))</f>
        <v/>
      </c>
      <c r="L254" s="50" t="str">
        <f>IF('Форма сбора данных'!M255="","",CLEAN('Форма сбора данных'!M255))</f>
        <v/>
      </c>
    </row>
    <row r="255" spans="1:12" x14ac:dyDescent="0.3">
      <c r="A255" s="50">
        <v>1</v>
      </c>
      <c r="B255" s="50">
        <v>249</v>
      </c>
      <c r="C255" s="50" t="str">
        <f>IF('Форма сбора данных'!D256="","",CLEAN('Форма сбора данных'!D256))</f>
        <v>http://obrazovanie-rez.ucoz.ru/load/0-0-0-1180-20</v>
      </c>
      <c r="D255" s="50" t="str">
        <f>IF('Форма сбора данных'!E256="","",CLEAN('Форма сбора данных'!E256))</f>
        <v>Приказ Управления образования "Об утверждении Положения о кадровом резерве муниципальных образовательных учреждений, подведомственных Управлению образования Администрации Режевского городского округа" от 31.12.2020 № 311/01-07</v>
      </c>
      <c r="E255" s="50" t="str">
        <f>IF('Форма сбора данных'!F256="","",CLEAN('Форма сбора данных'!F256))</f>
        <v>https://drive.google.com/file/d/1vUibWl23NtEpy1KU6G0hxqWLD34vku-O/view?usp=sharing</v>
      </c>
      <c r="F255" s="50" t="str">
        <f>IF('Форма сбора данных'!G256="","",CLEAN('Форма сбора данных'!G256))</f>
        <v>Приказ о включении в кадровый резерв 2021</v>
      </c>
      <c r="G255" s="50" t="str">
        <f>IF('Форма сбора данных'!H256="","",CLEAN('Форма сбора данных'!H256))</f>
        <v>https://drive.google.com/file/d/1xJ3ngjf4XUccRPeO2Mid7J1UiDTmderN/view?usp=sharing</v>
      </c>
      <c r="H255" s="50" t="str">
        <f>IF('Форма сбора данных'!I256="","",CLEAN('Форма сбора данных'!I256))</f>
        <v>Бланк сведения о потребностях</v>
      </c>
      <c r="I255" s="50" t="str">
        <f>IF('Форма сбора данных'!J256="","",CLEAN('Форма сбора данных'!J256))</f>
        <v/>
      </c>
      <c r="J255" s="50" t="str">
        <f>IF('Форма сбора данных'!K256="","",CLEAN('Форма сбора данных'!K256))</f>
        <v/>
      </c>
      <c r="K255" s="50" t="str">
        <f>IF('Форма сбора данных'!L256="","",CLEAN('Форма сбора данных'!L256))</f>
        <v/>
      </c>
      <c r="L255" s="50" t="str">
        <f>IF('Форма сбора данных'!M256="","",CLEAN('Форма сбора данных'!M256))</f>
        <v/>
      </c>
    </row>
    <row r="256" spans="1:12" x14ac:dyDescent="0.3">
      <c r="A256" s="50">
        <v>1</v>
      </c>
      <c r="B256" s="50">
        <v>250</v>
      </c>
      <c r="C256" s="50" t="str">
        <f>IF('Форма сбора данных'!D257="","",CLEAN('Форма сбора данных'!D257))</f>
        <v>https://drive.google.com/file/d/1GyGaG6jRD9R6Thv5dPMEtVl54RiGIMIa/view?usp=sharing</v>
      </c>
      <c r="D256" s="50" t="str">
        <f>IF('Форма сбора данных'!E257="","",CLEAN('Форма сбора данных'!E257))</f>
        <v xml:space="preserve">Приказ УО Об утверждении Положения о кадровом резерве муниципальных образовательных учреждений, подведомтвенных Управлению образовнаия Администрации Режевского городского округа"  </v>
      </c>
      <c r="E256" s="50" t="str">
        <f>IF('Форма сбора данных'!F257="","",CLEAN('Форма сбора данных'!F257))</f>
        <v/>
      </c>
      <c r="F256" s="50" t="str">
        <f>IF('Форма сбора данных'!G257="","",CLEAN('Форма сбора данных'!G257))</f>
        <v/>
      </c>
      <c r="G256" s="50" t="str">
        <f>IF('Форма сбора данных'!H257="","",CLEAN('Форма сбора данных'!H257))</f>
        <v/>
      </c>
      <c r="H256" s="50" t="str">
        <f>IF('Форма сбора данных'!I257="","",CLEAN('Форма сбора данных'!I257))</f>
        <v/>
      </c>
      <c r="I256" s="50" t="str">
        <f>IF('Форма сбора данных'!J257="","",CLEAN('Форма сбора данных'!J257))</f>
        <v/>
      </c>
      <c r="J256" s="50" t="str">
        <f>IF('Форма сбора данных'!K257="","",CLEAN('Форма сбора данных'!K257))</f>
        <v/>
      </c>
      <c r="K256" s="50" t="str">
        <f>IF('Форма сбора данных'!L257="","",CLEAN('Форма сбора данных'!L257))</f>
        <v/>
      </c>
      <c r="L256" s="50" t="str">
        <f>IF('Форма сбора данных'!M257="","",CLEAN('Форма сбора данных'!M257))</f>
        <v/>
      </c>
    </row>
    <row r="257" spans="1:12" x14ac:dyDescent="0.3">
      <c r="A257" s="50">
        <v>1</v>
      </c>
      <c r="B257" s="50">
        <v>251</v>
      </c>
      <c r="C257" s="50" t="str">
        <f>IF('Форма сбора данных'!D258="","",CLEAN('Форма сбора данных'!D258))</f>
        <v>планируется</v>
      </c>
      <c r="D257" s="50" t="str">
        <f>IF('Форма сбора данных'!E258="","",CLEAN('Форма сбора данных'!E258))</f>
        <v>планируется</v>
      </c>
      <c r="E257" s="50" t="str">
        <f>IF('Форма сбора данных'!F258="","",CLEAN('Форма сбора данных'!F258))</f>
        <v/>
      </c>
      <c r="F257" s="50" t="str">
        <f>IF('Форма сбора данных'!G258="","",CLEAN('Форма сбора данных'!G258))</f>
        <v/>
      </c>
      <c r="G257" s="50" t="str">
        <f>IF('Форма сбора данных'!H258="","",CLEAN('Форма сбора данных'!H258))</f>
        <v/>
      </c>
      <c r="H257" s="50" t="str">
        <f>IF('Форма сбора данных'!I258="","",CLEAN('Форма сбора данных'!I258))</f>
        <v/>
      </c>
      <c r="I257" s="50" t="str">
        <f>IF('Форма сбора данных'!J258="","",CLEAN('Форма сбора данных'!J258))</f>
        <v/>
      </c>
      <c r="J257" s="50" t="str">
        <f>IF('Форма сбора данных'!K258="","",CLEAN('Форма сбора данных'!K258))</f>
        <v/>
      </c>
      <c r="K257" s="50" t="str">
        <f>IF('Форма сбора данных'!L258="","",CLEAN('Форма сбора данных'!L258))</f>
        <v/>
      </c>
      <c r="L257" s="50" t="str">
        <f>IF('Форма сбора данных'!M258="","",CLEAN('Форма сбора данных'!M258))</f>
        <v/>
      </c>
    </row>
    <row r="258" spans="1:12" x14ac:dyDescent="0.3">
      <c r="A258" s="50">
        <v>1</v>
      </c>
      <c r="B258" s="50">
        <v>252</v>
      </c>
      <c r="C258" s="50" t="str">
        <f>IF('Форма сбора данных'!D259="","",CLEAN('Форма сбора данных'!D259))</f>
        <v>планируется</v>
      </c>
      <c r="D258" s="50" t="str">
        <f>IF('Форма сбора данных'!E259="","",CLEAN('Форма сбора данных'!E259))</f>
        <v>планируется</v>
      </c>
      <c r="E258" s="50" t="str">
        <f>IF('Форма сбора данных'!F259="","",CLEAN('Форма сбора данных'!F259))</f>
        <v/>
      </c>
      <c r="F258" s="50" t="str">
        <f>IF('Форма сбора данных'!G259="","",CLEAN('Форма сбора данных'!G259))</f>
        <v/>
      </c>
      <c r="G258" s="50" t="str">
        <f>IF('Форма сбора данных'!H259="","",CLEAN('Форма сбора данных'!H259))</f>
        <v/>
      </c>
      <c r="H258" s="50" t="str">
        <f>IF('Форма сбора данных'!I259="","",CLEAN('Форма сбора данных'!I259))</f>
        <v/>
      </c>
      <c r="I258" s="50" t="str">
        <f>IF('Форма сбора данных'!J259="","",CLEAN('Форма сбора данных'!J259))</f>
        <v/>
      </c>
      <c r="J258" s="50" t="str">
        <f>IF('Форма сбора данных'!K259="","",CLEAN('Форма сбора данных'!K259))</f>
        <v/>
      </c>
      <c r="K258" s="50" t="str">
        <f>IF('Форма сбора данных'!L259="","",CLEAN('Форма сбора данных'!L259))</f>
        <v/>
      </c>
      <c r="L258" s="50" t="str">
        <f>IF('Форма сбора данных'!M259="","",CLEAN('Форма сбора данных'!M259))</f>
        <v/>
      </c>
    </row>
    <row r="259" spans="1:12" x14ac:dyDescent="0.3">
      <c r="A259" s="50">
        <v>1</v>
      </c>
      <c r="B259" s="50">
        <v>253</v>
      </c>
      <c r="C259" s="50" t="str">
        <f>IF('Форма сбора данных'!D260="","",CLEAN('Форма сбора данных'!D260))</f>
        <v>https://rezhevskoy.midural.ru/article/show/id/1115</v>
      </c>
      <c r="D259" s="50" t="str">
        <f>IF('Форма сбора данных'!E260="","",CLEAN('Форма сбора данных'!E260))</f>
        <v>Муниципальная программа "Развитие системы образования до 2025 года"</v>
      </c>
      <c r="E259" s="50" t="str">
        <f>IF('Форма сбора данных'!F260="","",CLEAN('Форма сбора данных'!F260))</f>
        <v/>
      </c>
      <c r="F259" s="50" t="str">
        <f>IF('Форма сбора данных'!G260="","",CLEAN('Форма сбора данных'!G260))</f>
        <v/>
      </c>
      <c r="G259" s="50" t="str">
        <f>IF('Форма сбора данных'!H260="","",CLEAN('Форма сбора данных'!H260))</f>
        <v/>
      </c>
      <c r="H259" s="50" t="str">
        <f>IF('Форма сбора данных'!I260="","",CLEAN('Форма сбора данных'!I260))</f>
        <v/>
      </c>
      <c r="I259" s="50" t="str">
        <f>IF('Форма сбора данных'!J260="","",CLEAN('Форма сбора данных'!J260))</f>
        <v/>
      </c>
      <c r="J259" s="50" t="str">
        <f>IF('Форма сбора данных'!K260="","",CLEAN('Форма сбора данных'!K260))</f>
        <v/>
      </c>
      <c r="K259" s="50" t="str">
        <f>IF('Форма сбора данных'!L260="","",CLEAN('Форма сбора данных'!L260))</f>
        <v/>
      </c>
      <c r="L259" s="50" t="str">
        <f>IF('Форма сбора данных'!M260="","",CLEAN('Форма сбора данных'!M260))</f>
        <v/>
      </c>
    </row>
    <row r="260" spans="1:12" x14ac:dyDescent="0.3">
      <c r="A260" s="50">
        <v>1</v>
      </c>
      <c r="B260" s="50">
        <v>254</v>
      </c>
      <c r="C260" s="50" t="str">
        <f>IF('Форма сбора данных'!D261="","",CLEAN('Форма сбора данных'!D261))</f>
        <v/>
      </c>
      <c r="D260" s="50" t="str">
        <f>IF('Форма сбора данных'!E261="","",CLEAN('Форма сбора данных'!E261))</f>
        <v/>
      </c>
      <c r="E260" s="50" t="str">
        <f>IF('Форма сбора данных'!F261="","",CLEAN('Форма сбора данных'!F261))</f>
        <v/>
      </c>
      <c r="F260" s="50" t="str">
        <f>IF('Форма сбора данных'!G261="","",CLEAN('Форма сбора данных'!G261))</f>
        <v/>
      </c>
      <c r="G260" s="50" t="str">
        <f>IF('Форма сбора данных'!H261="","",CLEAN('Форма сбора данных'!H261))</f>
        <v/>
      </c>
      <c r="H260" s="50" t="str">
        <f>IF('Форма сбора данных'!I261="","",CLEAN('Форма сбора данных'!I261))</f>
        <v/>
      </c>
      <c r="I260" s="50" t="str">
        <f>IF('Форма сбора данных'!J261="","",CLEAN('Форма сбора данных'!J261))</f>
        <v/>
      </c>
      <c r="J260" s="50" t="str">
        <f>IF('Форма сбора данных'!K261="","",CLEAN('Форма сбора данных'!K261))</f>
        <v/>
      </c>
      <c r="K260" s="50" t="str">
        <f>IF('Форма сбора данных'!L261="","",CLEAN('Форма сбора данных'!L261))</f>
        <v/>
      </c>
      <c r="L260" s="50" t="str">
        <f>IF('Форма сбора данных'!M261="","",CLEAN('Форма сбора данных'!M261))</f>
        <v/>
      </c>
    </row>
    <row r="261" spans="1:12" x14ac:dyDescent="0.3">
      <c r="A261" s="50">
        <v>1</v>
      </c>
      <c r="B261" s="50">
        <v>255</v>
      </c>
      <c r="C261" s="50" t="str">
        <f>IF('Форма сбора данных'!D262="","",CLEAN('Форма сбора данных'!D262))</f>
        <v>https://drive.google.com/file/d/1UMZXO0UhdO4OoKHxFNkgXpSIJ42DcAR_/view?usp=sharing</v>
      </c>
      <c r="D261" s="50" t="str">
        <f>IF('Форма сбора данных'!E262="","",CLEAN('Форма сбора данных'!E262))</f>
        <v>Приказ УО об утверждении плана мероприятий по устранению недостатков, выявленных в ходе проверки оценки эффективности деятельности работы руководителей общеобразовательных организаций, подведомственных Управлению образования"</v>
      </c>
      <c r="E261" s="50" t="str">
        <f>IF('Форма сбора данных'!F262="","",CLEAN('Форма сбора данных'!F262))</f>
        <v/>
      </c>
      <c r="F261" s="50" t="str">
        <f>IF('Форма сбора данных'!G262="","",CLEAN('Форма сбора данных'!G262))</f>
        <v/>
      </c>
      <c r="G261" s="50" t="str">
        <f>IF('Форма сбора данных'!H262="","",CLEAN('Форма сбора данных'!H262))</f>
        <v/>
      </c>
      <c r="H261" s="50" t="str">
        <f>IF('Форма сбора данных'!I262="","",CLEAN('Форма сбора данных'!I262))</f>
        <v/>
      </c>
      <c r="I261" s="50" t="str">
        <f>IF('Форма сбора данных'!J262="","",CLEAN('Форма сбора данных'!J262))</f>
        <v/>
      </c>
      <c r="J261" s="50" t="str">
        <f>IF('Форма сбора данных'!K262="","",CLEAN('Форма сбора данных'!K262))</f>
        <v/>
      </c>
      <c r="K261" s="50" t="str">
        <f>IF('Форма сбора данных'!L262="","",CLEAN('Форма сбора данных'!L262))</f>
        <v/>
      </c>
      <c r="L261" s="50" t="str">
        <f>IF('Форма сбора данных'!M262="","",CLEAN('Форма сбора данных'!M262))</f>
        <v/>
      </c>
    </row>
    <row r="262" spans="1:12" x14ac:dyDescent="0.3">
      <c r="A262" s="50">
        <v>1</v>
      </c>
      <c r="B262" s="50">
        <v>256</v>
      </c>
      <c r="C262" s="50" t="str">
        <f>IF('Форма сбора данных'!D263="","",CLEAN('Форма сбора данных'!D263))</f>
        <v/>
      </c>
      <c r="D262" s="50" t="str">
        <f>IF('Форма сбора данных'!E263="","",CLEAN('Форма сбора данных'!E263))</f>
        <v/>
      </c>
      <c r="E262" s="50" t="str">
        <f>IF('Форма сбора данных'!F263="","",CLEAN('Форма сбора данных'!F263))</f>
        <v/>
      </c>
      <c r="F262" s="50" t="str">
        <f>IF('Форма сбора данных'!G263="","",CLEAN('Форма сбора данных'!G263))</f>
        <v/>
      </c>
      <c r="G262" s="50" t="str">
        <f>IF('Форма сбора данных'!H263="","",CLEAN('Форма сбора данных'!H263))</f>
        <v/>
      </c>
      <c r="H262" s="50" t="str">
        <f>IF('Форма сбора данных'!I263="","",CLEAN('Форма сбора данных'!I263))</f>
        <v/>
      </c>
      <c r="I262" s="50" t="str">
        <f>IF('Форма сбора данных'!J263="","",CLEAN('Форма сбора данных'!J263))</f>
        <v/>
      </c>
      <c r="J262" s="50" t="str">
        <f>IF('Форма сбора данных'!K263="","",CLEAN('Форма сбора данных'!K263))</f>
        <v/>
      </c>
      <c r="K262" s="50" t="str">
        <f>IF('Форма сбора данных'!L263="","",CLEAN('Форма сбора данных'!L263))</f>
        <v/>
      </c>
      <c r="L262" s="50" t="str">
        <f>IF('Форма сбора данных'!M263="","",CLEAN('Форма сбора данных'!M263))</f>
        <v/>
      </c>
    </row>
    <row r="263" spans="1:12" x14ac:dyDescent="0.3">
      <c r="A263" s="50">
        <v>1</v>
      </c>
      <c r="B263" s="50">
        <v>257</v>
      </c>
      <c r="C263" s="50" t="str">
        <f>IF('Форма сбора данных'!D264="","",CLEAN('Форма сбора данных'!D264))</f>
        <v>https://drive.google.com/file/d/1BI3ebNV7PU5CNC309CKnqwC4Ha08xpOn/view?usp=sharing</v>
      </c>
      <c r="D263" s="50" t="str">
        <f>IF('Форма сбора данных'!E264="","",CLEAN('Форма сбора данных'!E264))</f>
        <v>Доклад Начальника УО 2020 год</v>
      </c>
      <c r="E263" s="50" t="str">
        <f>IF('Форма сбора данных'!F264="","",CLEAN('Форма сбора данных'!F264))</f>
        <v/>
      </c>
      <c r="F263" s="50" t="str">
        <f>IF('Форма сбора данных'!G264="","",CLEAN('Форма сбора данных'!G264))</f>
        <v/>
      </c>
      <c r="G263" s="50" t="str">
        <f>IF('Форма сбора данных'!H264="","",CLEAN('Форма сбора данных'!H264))</f>
        <v/>
      </c>
      <c r="H263" s="50" t="str">
        <f>IF('Форма сбора данных'!I264="","",CLEAN('Форма сбора данных'!I264))</f>
        <v/>
      </c>
      <c r="I263" s="50" t="str">
        <f>IF('Форма сбора данных'!J264="","",CLEAN('Форма сбора данных'!J264))</f>
        <v/>
      </c>
      <c r="J263" s="50" t="str">
        <f>IF('Форма сбора данных'!K264="","",CLEAN('Форма сбора данных'!K264))</f>
        <v/>
      </c>
      <c r="K263" s="50" t="str">
        <f>IF('Форма сбора данных'!L264="","",CLEAN('Форма сбора данных'!L264))</f>
        <v/>
      </c>
      <c r="L263" s="50" t="str">
        <f>IF('Форма сбора данных'!M264="","",CLEAN('Форма сбора данных'!M264))</f>
        <v/>
      </c>
    </row>
    <row r="264" spans="1:12" x14ac:dyDescent="0.3">
      <c r="A264" s="50">
        <v>1</v>
      </c>
      <c r="B264" s="50">
        <v>258</v>
      </c>
      <c r="C264" s="50" t="str">
        <f>IF('Форма сбора данных'!D265="","",CLEAN('Форма сбора данных'!D265))</f>
        <v/>
      </c>
      <c r="D264" s="50" t="str">
        <f>IF('Форма сбора данных'!E265="","",CLEAN('Форма сбора данных'!E265))</f>
        <v/>
      </c>
      <c r="E264" s="50" t="str">
        <f>IF('Форма сбора данных'!F265="","",CLEAN('Форма сбора данных'!F265))</f>
        <v/>
      </c>
      <c r="F264" s="50" t="str">
        <f>IF('Форма сбора данных'!G265="","",CLEAN('Форма сбора данных'!G265))</f>
        <v/>
      </c>
      <c r="G264" s="50" t="str">
        <f>IF('Форма сбора данных'!H265="","",CLEAN('Форма сбора данных'!H265))</f>
        <v/>
      </c>
      <c r="H264" s="50" t="str">
        <f>IF('Форма сбора данных'!I265="","",CLEAN('Форма сбора данных'!I265))</f>
        <v/>
      </c>
      <c r="I264" s="50" t="str">
        <f>IF('Форма сбора данных'!J265="","",CLEAN('Форма сбора данных'!J265))</f>
        <v/>
      </c>
      <c r="J264" s="50" t="str">
        <f>IF('Форма сбора данных'!K265="","",CLEAN('Форма сбора данных'!K265))</f>
        <v/>
      </c>
      <c r="K264" s="50" t="str">
        <f>IF('Форма сбора данных'!L265="","",CLEAN('Форма сбора данных'!L265))</f>
        <v/>
      </c>
      <c r="L264" s="50" t="str">
        <f>IF('Форма сбора данных'!M265="","",CLEAN('Форма сбора данных'!M265))</f>
        <v/>
      </c>
    </row>
    <row r="265" spans="1:12" x14ac:dyDescent="0.3">
      <c r="A265" s="50">
        <v>1</v>
      </c>
      <c r="B265" s="50">
        <v>259</v>
      </c>
      <c r="C265" s="50" t="str">
        <f>IF('Форма сбора данных'!D266="","",CLEAN('Форма сбора данных'!D266))</f>
        <v/>
      </c>
      <c r="D265" s="50" t="str">
        <f>IF('Форма сбора данных'!E266="","",CLEAN('Форма сбора данных'!E266))</f>
        <v/>
      </c>
      <c r="E265" s="50" t="str">
        <f>IF('Форма сбора данных'!F266="","",CLEAN('Форма сбора данных'!F266))</f>
        <v/>
      </c>
      <c r="F265" s="50" t="str">
        <f>IF('Форма сбора данных'!G266="","",CLEAN('Форма сбора данных'!G266))</f>
        <v/>
      </c>
      <c r="G265" s="50" t="str">
        <f>IF('Форма сбора данных'!H266="","",CLEAN('Форма сбора данных'!H266))</f>
        <v/>
      </c>
      <c r="H265" s="50" t="str">
        <f>IF('Форма сбора данных'!I266="","",CLEAN('Форма сбора данных'!I266))</f>
        <v/>
      </c>
      <c r="I265" s="50" t="str">
        <f>IF('Форма сбора данных'!J266="","",CLEAN('Форма сбора данных'!J266))</f>
        <v/>
      </c>
      <c r="J265" s="50" t="str">
        <f>IF('Форма сбора данных'!K266="","",CLEAN('Форма сбора данных'!K266))</f>
        <v/>
      </c>
      <c r="K265" s="50" t="str">
        <f>IF('Форма сбора данных'!L266="","",CLEAN('Форма сбора данных'!L266))</f>
        <v/>
      </c>
      <c r="L265" s="50" t="str">
        <f>IF('Форма сбора данных'!M266="","",CLEAN('Форма сбора данных'!M266))</f>
        <v/>
      </c>
    </row>
    <row r="266" spans="1:12" x14ac:dyDescent="0.3">
      <c r="A266" s="50">
        <v>1</v>
      </c>
      <c r="B266" s="50">
        <v>260</v>
      </c>
      <c r="C266" s="50" t="str">
        <f>IF('Форма сбора данных'!D267="","",CLEAN('Форма сбора данных'!D267))</f>
        <v/>
      </c>
      <c r="D266" s="50" t="str">
        <f>IF('Форма сбора данных'!E267="","",CLEAN('Форма сбора данных'!E267))</f>
        <v/>
      </c>
      <c r="E266" s="50" t="str">
        <f>IF('Форма сбора данных'!F267="","",CLEAN('Форма сбора данных'!F267))</f>
        <v/>
      </c>
      <c r="F266" s="50" t="str">
        <f>IF('Форма сбора данных'!G267="","",CLEAN('Форма сбора данных'!G267))</f>
        <v/>
      </c>
      <c r="G266" s="50" t="str">
        <f>IF('Форма сбора данных'!H267="","",CLEAN('Форма сбора данных'!H267))</f>
        <v/>
      </c>
      <c r="H266" s="50" t="str">
        <f>IF('Форма сбора данных'!I267="","",CLEAN('Форма сбора данных'!I267))</f>
        <v/>
      </c>
      <c r="I266" s="50" t="str">
        <f>IF('Форма сбора данных'!J267="","",CLEAN('Форма сбора данных'!J267))</f>
        <v/>
      </c>
      <c r="J266" s="50" t="str">
        <f>IF('Форма сбора данных'!K267="","",CLEAN('Форма сбора данных'!K267))</f>
        <v/>
      </c>
      <c r="K266" s="50" t="str">
        <f>IF('Форма сбора данных'!L267="","",CLEAN('Форма сбора данных'!L267))</f>
        <v/>
      </c>
      <c r="L266" s="50" t="str">
        <f>IF('Форма сбора данных'!M267="","",CLEAN('Форма сбора данных'!M267))</f>
        <v/>
      </c>
    </row>
    <row r="267" spans="1:12" x14ac:dyDescent="0.3">
      <c r="A267" s="50">
        <v>1</v>
      </c>
      <c r="B267" s="50">
        <v>261</v>
      </c>
      <c r="C267" s="50" t="str">
        <f>IF('Форма сбора данных'!D268="","",CLEAN('Форма сбора данных'!D268))</f>
        <v>https://drive.google.com/file/d/10Cruu0_3eZ-AmDz3LPi_XZY62ChBp3W7/view</v>
      </c>
      <c r="D267" s="50" t="str">
        <f>IF('Форма сбора данных'!E268="","",CLEAN('Форма сбора данных'!E268))</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v>
      </c>
      <c r="E267" s="50" t="str">
        <f>IF('Форма сбора данных'!F268="","",CLEAN('Форма сбора данных'!F268))</f>
        <v>http://obrazovanie-rez.ucoz.ru/_ld/13/1357___.pdf</v>
      </c>
      <c r="F267" s="50" t="str">
        <f>IF('Форма сбора данных'!G268="","",CLEAN('Форма сбора данных'!G268))</f>
        <v>Приказ Управления образования Администрации Режевского городского округа "Об утверждении Положения о системе методической работы в Режевском городском округе"</v>
      </c>
      <c r="G267" s="50" t="str">
        <f>IF('Форма сбора данных'!H268="","",CLEAN('Форма сбора данных'!H268))</f>
        <v/>
      </c>
      <c r="H267" s="50" t="str">
        <f>IF('Форма сбора данных'!I268="","",CLEAN('Форма сбора данных'!I268))</f>
        <v/>
      </c>
      <c r="I267" s="50" t="str">
        <f>IF('Форма сбора данных'!J268="","",CLEAN('Форма сбора данных'!J268))</f>
        <v/>
      </c>
      <c r="J267" s="50" t="str">
        <f>IF('Форма сбора данных'!K268="","",CLEAN('Форма сбора данных'!K268))</f>
        <v/>
      </c>
      <c r="K267" s="50" t="str">
        <f>IF('Форма сбора данных'!L268="","",CLEAN('Форма сбора данных'!L268))</f>
        <v/>
      </c>
      <c r="L267" s="50" t="str">
        <f>IF('Форма сбора данных'!M268="","",CLEAN('Форма сбора данных'!M268))</f>
        <v/>
      </c>
    </row>
    <row r="268" spans="1:12" x14ac:dyDescent="0.3">
      <c r="A268" s="50">
        <v>1</v>
      </c>
      <c r="B268" s="50">
        <v>262</v>
      </c>
      <c r="C268" s="50" t="str">
        <f>IF('Форма сбора данных'!D269="","",CLEAN('Форма сбора данных'!D269))</f>
        <v>http://obrazovanie-rez.ucoz.ru/_ld/14/1421_____.pdf</v>
      </c>
      <c r="D268" s="50" t="str">
        <f>IF('Форма сбора данных'!E269="","",CLEAN('Форма сбора данных'!E269))</f>
        <v>Приказ Управления образования Администрации Режевского городского округа от 25.09.2020 № 223/1/01-07 "Об утверждении Программы поддержки городских и школьных методических объединений"</v>
      </c>
      <c r="E268" s="50" t="str">
        <f>IF('Форма сбора данных'!F269="","",CLEAN('Форма сбора данных'!F269))</f>
        <v>https://drive.google.com/file/d/10Cruu0_3eZ-AmDz3LPi_XZY62ChBp3W7/view</v>
      </c>
      <c r="F268" s="50" t="str">
        <f>IF('Форма сбора данных'!G269="","",CLEAN('Форма сбора данных'!G269))</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v>
      </c>
      <c r="G268" s="50" t="str">
        <f>IF('Форма сбора данных'!H269="","",CLEAN('Форма сбора данных'!H269))</f>
        <v/>
      </c>
      <c r="H268" s="50" t="str">
        <f>IF('Форма сбора данных'!I269="","",CLEAN('Форма сбора данных'!I269))</f>
        <v/>
      </c>
      <c r="I268" s="50" t="str">
        <f>IF('Форма сбора данных'!J269="","",CLEAN('Форма сбора данных'!J269))</f>
        <v/>
      </c>
      <c r="J268" s="50" t="str">
        <f>IF('Форма сбора данных'!K269="","",CLEAN('Форма сбора данных'!K269))</f>
        <v/>
      </c>
      <c r="K268" s="50" t="str">
        <f>IF('Форма сбора данных'!L269="","",CLEAN('Форма сбора данных'!L269))</f>
        <v/>
      </c>
      <c r="L268" s="50" t="str">
        <f>IF('Форма сбора данных'!M269="","",CLEAN('Форма сбора данных'!M269))</f>
        <v/>
      </c>
    </row>
    <row r="269" spans="1:12" x14ac:dyDescent="0.3">
      <c r="A269" s="50">
        <v>1</v>
      </c>
      <c r="B269" s="50">
        <v>263</v>
      </c>
      <c r="C269" s="50" t="str">
        <f>IF('Форма сбора данных'!D270="","",CLEAN('Форма сбора данных'!D270))</f>
        <v>http://obrazovanie-rez.ucoz.ru/_ld/11/1195_qIR.pdf</v>
      </c>
      <c r="D269" s="50" t="str">
        <f>IF('Форма сбора данных'!E270="","",CLEAN('Форма сбора данных'!E270))</f>
        <v>Приказ Управления образования Администрации Режевского городского округа "Об утверждении Программы поддержки молодых педагогов и развития наставничества в Режевском городском округе" от 17.09.20 № 208/01-07</v>
      </c>
      <c r="E269" s="50" t="str">
        <f>IF('Форма сбора данных'!F270="","",CLEAN('Форма сбора данных'!F270))</f>
        <v/>
      </c>
      <c r="F269" s="50" t="str">
        <f>IF('Форма сбора данных'!G270="","",CLEAN('Форма сбора данных'!G270))</f>
        <v/>
      </c>
      <c r="G269" s="50" t="str">
        <f>IF('Форма сбора данных'!H270="","",CLEAN('Форма сбора данных'!H270))</f>
        <v/>
      </c>
      <c r="H269" s="50" t="str">
        <f>IF('Форма сбора данных'!I270="","",CLEAN('Форма сбора данных'!I270))</f>
        <v/>
      </c>
      <c r="I269" s="50" t="str">
        <f>IF('Форма сбора данных'!J270="","",CLEAN('Форма сбора данных'!J270))</f>
        <v/>
      </c>
      <c r="J269" s="50" t="str">
        <f>IF('Форма сбора данных'!K270="","",CLEAN('Форма сбора данных'!K270))</f>
        <v/>
      </c>
      <c r="K269" s="50" t="str">
        <f>IF('Форма сбора данных'!L270="","",CLEAN('Форма сбора данных'!L270))</f>
        <v/>
      </c>
      <c r="L269" s="50" t="str">
        <f>IF('Форма сбора данных'!M270="","",CLEAN('Форма сбора данных'!M270))</f>
        <v/>
      </c>
    </row>
    <row r="270" spans="1:12" x14ac:dyDescent="0.3">
      <c r="A270" s="50">
        <v>1</v>
      </c>
      <c r="B270" s="50">
        <v>264</v>
      </c>
      <c r="C270" s="50" t="str">
        <f>IF('Форма сбора данных'!D271="","",CLEAN('Форма сбора данных'!D271))</f>
        <v>http://obrazovanie-rez.ucoz.ru/load/0-0-0-1421-20</v>
      </c>
      <c r="D270" s="50" t="str">
        <f>IF('Форма сбора данных'!E271="","",CLEAN('Форма сбора данных'!E271))</f>
        <v>Приказ Управления образования Администрации Режевского городского округа "Об утверждении Программы поддержки городских и школьных методических объединений" от 25.09.2020 № 223/1/01-07</v>
      </c>
      <c r="E270" s="50" t="str">
        <f>IF('Форма сбора данных'!F271="","",CLEAN('Форма сбора данных'!F271))</f>
        <v/>
      </c>
      <c r="F270" s="50" t="str">
        <f>IF('Форма сбора данных'!G271="","",CLEAN('Форма сбора данных'!G271))</f>
        <v/>
      </c>
      <c r="G270" s="50" t="str">
        <f>IF('Форма сбора данных'!H271="","",CLEAN('Форма сбора данных'!H271))</f>
        <v/>
      </c>
      <c r="H270" s="50" t="str">
        <f>IF('Форма сбора данных'!I271="","",CLEAN('Форма сбора данных'!I271))</f>
        <v/>
      </c>
      <c r="I270" s="50" t="str">
        <f>IF('Форма сбора данных'!J271="","",CLEAN('Форма сбора данных'!J271))</f>
        <v/>
      </c>
      <c r="J270" s="50" t="str">
        <f>IF('Форма сбора данных'!K271="","",CLEAN('Форма сбора данных'!K271))</f>
        <v/>
      </c>
      <c r="K270" s="50" t="str">
        <f>IF('Форма сбора данных'!L271="","",CLEAN('Форма сбора данных'!L271))</f>
        <v/>
      </c>
      <c r="L270" s="50" t="str">
        <f>IF('Форма сбора данных'!M271="","",CLEAN('Форма сбора данных'!M271))</f>
        <v/>
      </c>
    </row>
    <row r="271" spans="1:12" x14ac:dyDescent="0.3">
      <c r="A271" s="50">
        <v>1</v>
      </c>
      <c r="B271" s="50">
        <v>265</v>
      </c>
      <c r="C271" s="50" t="str">
        <f>IF('Форма сбора данных'!D272="","",CLEAN('Форма сбора данных'!D272))</f>
        <v>https://drive.google.com/file/d/10Cruu0_3eZ-AmDz3LPi_XZY62ChBp3W7/view</v>
      </c>
      <c r="D271" s="50" t="str">
        <f>IF('Форма сбора данных'!E272="","",CLEAN('Форма сбора данных'!E272))</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 (стр. 2)</v>
      </c>
      <c r="E271" s="50" t="str">
        <f>IF('Форма сбора данных'!F272="","",CLEAN('Форма сбора данных'!F272))</f>
        <v>http://obrazovanie-rez.ucoz.ru/_ld/13/1357___.pdf</v>
      </c>
      <c r="F271" s="50" t="str">
        <f>IF('Форма сбора данных'!G272="","",CLEAN('Форма сбора данных'!G272))</f>
        <v>Приказ Управления образования Администрации Режевского городского округа "Об утверждении Положения о системе методической работы в Режевском городском округе"</v>
      </c>
      <c r="G271" s="50" t="str">
        <f>IF('Форма сбора данных'!H272="","",CLEAN('Форма сбора данных'!H272))</f>
        <v>http://obrazovanie-rez.ucoz.ru/_ld/13/1327_____2025_.pdf</v>
      </c>
      <c r="H271" s="50" t="str">
        <f>IF('Форма сбора данных'!I272="","",CLEAN('Форма сбора данных'!I272))</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4-5)</v>
      </c>
      <c r="I271" s="50" t="str">
        <f>IF('Форма сбора данных'!J272="","",CLEAN('Форма сбора данных'!J272))</f>
        <v/>
      </c>
      <c r="J271" s="50" t="str">
        <f>IF('Форма сбора данных'!K272="","",CLEAN('Форма сбора данных'!K272))</f>
        <v/>
      </c>
      <c r="K271" s="50" t="str">
        <f>IF('Форма сбора данных'!L272="","",CLEAN('Форма сбора данных'!L272))</f>
        <v/>
      </c>
      <c r="L271" s="50" t="str">
        <f>IF('Форма сбора данных'!M272="","",CLEAN('Форма сбора данных'!M272))</f>
        <v/>
      </c>
    </row>
    <row r="272" spans="1:12" x14ac:dyDescent="0.3">
      <c r="A272" s="50">
        <v>1</v>
      </c>
      <c r="B272" s="50">
        <v>266</v>
      </c>
      <c r="C272" s="50" t="str">
        <f>IF('Форма сбора данных'!D273="","",CLEAN('Форма сбора данных'!D273))</f>
        <v>https://drive.google.com/file/d/10Cruu0_3eZ-AmDz3LPi_XZY62ChBp3W7/view</v>
      </c>
      <c r="D272" s="50" t="str">
        <f>IF('Форма сбора данных'!E273="","",CLEAN('Форма сбора данных'!E273))</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 (стр. 2)</v>
      </c>
      <c r="E272" s="50" t="str">
        <f>IF('Форма сбора данных'!F273="","",CLEAN('Форма сбора данных'!F273))</f>
        <v>http://obrazovanie-rez.ucoz.ru/load/0-0-0-1421-20</v>
      </c>
      <c r="F272" s="50" t="str">
        <f>IF('Форма сбора данных'!G273="","",CLEAN('Форма сбора данных'!G273))</f>
        <v>Приказ Управления образования Администрации Режевского городского округа от 25.09.2020 № 223/1/01-07 "Об утверждении Программы поддержки городских и школьных методических объединений" (стр. 6)</v>
      </c>
      <c r="G272" s="50" t="str">
        <f>IF('Форма сбора данных'!H273="","",CLEAN('Форма сбора данных'!H273))</f>
        <v>http://obrazovanie-rez.ucoz.ru/_ld/13/1357___.pdf</v>
      </c>
      <c r="H272" s="50" t="str">
        <f>IF('Форма сбора данных'!I273="","",CLEAN('Форма сбора данных'!I273))</f>
        <v>Приказ Управления образования Администрации Режевского городского округа "Об утверждении Положения о системе методической работы в Режевском городском округе"</v>
      </c>
      <c r="I272" s="50" t="str">
        <f>IF('Форма сбора данных'!J273="","",CLEAN('Форма сбора данных'!J273))</f>
        <v>http://obrazovanie-rez.ucoz.ru/_ld/13/1327_____2025_.pdf</v>
      </c>
      <c r="J272" s="50" t="str">
        <f>IF('Форма сбора данных'!K273="","",CLEAN('Форма сбора данных'!K273))</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4, 31)</v>
      </c>
      <c r="K272" s="50" t="str">
        <f>IF('Форма сбора данных'!L273="","",CLEAN('Форма сбора данных'!L273))</f>
        <v/>
      </c>
      <c r="L272" s="50" t="str">
        <f>IF('Форма сбора данных'!M273="","",CLEAN('Форма сбора данных'!M273))</f>
        <v/>
      </c>
    </row>
    <row r="273" spans="1:12" x14ac:dyDescent="0.3">
      <c r="A273" s="50">
        <v>1</v>
      </c>
      <c r="B273" s="50">
        <v>267</v>
      </c>
      <c r="C273" s="50" t="str">
        <f>IF('Форма сбора данных'!D274="","",CLEAN('Форма сбора данных'!D274))</f>
        <v>http://obrazovanie-rez.ucoz.ru/_ld/13/1327_____2025_.pdf</v>
      </c>
      <c r="D273" s="50" t="str">
        <f>IF('Форма сбора данных'!E274="","",CLEAN('Форма сбора данных'!E274))</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4, 25)</v>
      </c>
      <c r="E273" s="50" t="str">
        <f>IF('Форма сбора данных'!F274="","",CLEAN('Форма сбора данных'!F274))</f>
        <v>http://obrazovanie-rez.ucoz.ru/_ld/13/1357___.pdf</v>
      </c>
      <c r="F273" s="50" t="str">
        <f>IF('Форма сбора данных'!G274="","",CLEAN('Форма сбора данных'!G274))</f>
        <v>Приказ Управления образования Администрации Режевского городского округа "Об утверждении Положения о системе методической работы в Режевском городском округе"</v>
      </c>
      <c r="G273" s="50" t="str">
        <f>IF('Форма сбора данных'!H274="","",CLEAN('Форма сбора данных'!H274))</f>
        <v>http://obrazovanie-rez.ucoz.ru/load/0-0-0-1421-20</v>
      </c>
      <c r="H273" s="50" t="str">
        <f>IF('Форма сбора данных'!I274="","",CLEAN('Форма сбора данных'!I274))</f>
        <v xml:space="preserve">Приказ Управления образования Администрации Режевского городского округа от 25.09.2020 № 223/1/01-07 "Об утверждении Программы поддержки городских и школьных методических объединений" </v>
      </c>
      <c r="I273" s="50" t="str">
        <f>IF('Форма сбора данных'!J274="","",CLEAN('Форма сбора данных'!J274))</f>
        <v>http://obrazovanie-rez.ucoz.ru/_ld/11/1195_qIR.pdf</v>
      </c>
      <c r="J273" s="50" t="str">
        <f>IF('Форма сбора данных'!K274="","",CLEAN('Форма сбора данных'!K274))</f>
        <v>Приказ Управления образования Администрации Режевского городского округа "Об утверждении Программы поддержки молодых педагогов и развития наставничества в Режевском городском округе" от 17.09.2020 № 20801-07</v>
      </c>
      <c r="K273" s="50" t="str">
        <f>IF('Форма сбора данных'!L274="","",CLEAN('Форма сбора данных'!L274))</f>
        <v>http://obrazovanie-rez.ucoz.ru/_ld/11/1197____.pdf</v>
      </c>
      <c r="L273" s="50" t="str">
        <f>IF('Форма сбора данных'!M274="","",CLEAN('Форма сбора данных'!M274))</f>
        <v xml:space="preserve">Программа поддержки молодых педагогов и развития наставничества в Режевском городском округе от 17.09.2020 № 20801-07  </v>
      </c>
    </row>
    <row r="274" spans="1:12" x14ac:dyDescent="0.3">
      <c r="A274" s="50">
        <v>1</v>
      </c>
      <c r="B274" s="50">
        <v>268</v>
      </c>
      <c r="C274" s="50" t="str">
        <f>IF('Форма сбора данных'!D275="","",CLEAN('Форма сбора данных'!D275))</f>
        <v/>
      </c>
      <c r="D274" s="50" t="str">
        <f>IF('Форма сбора данных'!E275="","",CLEAN('Форма сбора данных'!E275))</f>
        <v/>
      </c>
      <c r="E274" s="50" t="str">
        <f>IF('Форма сбора данных'!F275="","",CLEAN('Форма сбора данных'!F275))</f>
        <v/>
      </c>
      <c r="F274" s="50" t="str">
        <f>IF('Форма сбора данных'!G275="","",CLEAN('Форма сбора данных'!G275))</f>
        <v/>
      </c>
      <c r="G274" s="50" t="str">
        <f>IF('Форма сбора данных'!H275="","",CLEAN('Форма сбора данных'!H275))</f>
        <v/>
      </c>
      <c r="H274" s="50" t="str">
        <f>IF('Форма сбора данных'!I275="","",CLEAN('Форма сбора данных'!I275))</f>
        <v/>
      </c>
      <c r="I274" s="50" t="str">
        <f>IF('Форма сбора данных'!J275="","",CLEAN('Форма сбора данных'!J275))</f>
        <v/>
      </c>
      <c r="J274" s="50" t="str">
        <f>IF('Форма сбора данных'!K275="","",CLEAN('Форма сбора данных'!K275))</f>
        <v/>
      </c>
      <c r="K274" s="50" t="str">
        <f>IF('Форма сбора данных'!L275="","",CLEAN('Форма сбора данных'!L275))</f>
        <v/>
      </c>
      <c r="L274" s="50" t="str">
        <f>IF('Форма сбора данных'!M275="","",CLEAN('Форма сбора данных'!M275))</f>
        <v/>
      </c>
    </row>
    <row r="275" spans="1:12" x14ac:dyDescent="0.3">
      <c r="A275" s="50">
        <v>1</v>
      </c>
      <c r="B275" s="50">
        <v>269</v>
      </c>
      <c r="C275" s="50" t="str">
        <f>IF('Форма сбора данных'!D276="","",CLEAN('Форма сбора данных'!D276))</f>
        <v/>
      </c>
      <c r="D275" s="50" t="str">
        <f>IF('Форма сбора данных'!E276="","",CLEAN('Форма сбора данных'!E276))</f>
        <v/>
      </c>
      <c r="E275" s="50" t="str">
        <f>IF('Форма сбора данных'!F276="","",CLEAN('Форма сбора данных'!F276))</f>
        <v/>
      </c>
      <c r="F275" s="50" t="str">
        <f>IF('Форма сбора данных'!G276="","",CLEAN('Форма сбора данных'!G276))</f>
        <v/>
      </c>
      <c r="G275" s="50" t="str">
        <f>IF('Форма сбора данных'!H276="","",CLEAN('Форма сбора данных'!H276))</f>
        <v/>
      </c>
      <c r="H275" s="50" t="str">
        <f>IF('Форма сбора данных'!I276="","",CLEAN('Форма сбора данных'!I276))</f>
        <v/>
      </c>
      <c r="I275" s="50" t="str">
        <f>IF('Форма сбора данных'!J276="","",CLEAN('Форма сбора данных'!J276))</f>
        <v/>
      </c>
      <c r="J275" s="50" t="str">
        <f>IF('Форма сбора данных'!K276="","",CLEAN('Форма сбора данных'!K276))</f>
        <v/>
      </c>
      <c r="K275" s="50" t="str">
        <f>IF('Форма сбора данных'!L276="","",CLEAN('Форма сбора данных'!L276))</f>
        <v/>
      </c>
      <c r="L275" s="50" t="str">
        <f>IF('Форма сбора данных'!M276="","",CLEAN('Форма сбора данных'!M276))</f>
        <v/>
      </c>
    </row>
    <row r="276" spans="1:12" x14ac:dyDescent="0.3">
      <c r="A276" s="50">
        <v>1</v>
      </c>
      <c r="B276" s="50">
        <v>270</v>
      </c>
      <c r="C276" s="50" t="str">
        <f>IF('Форма сбора данных'!D277="","",CLEAN('Форма сбора данных'!D277))</f>
        <v>https://drive.google.com/file/d/10Cruu0_3eZ-AmDz3LPi_XZY62ChBp3W7/view</v>
      </c>
      <c r="D276" s="50" t="str">
        <f>IF('Форма сбора данных'!E277="","",CLEAN('Форма сбора данных'!E277))</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v>
      </c>
      <c r="E276" s="50" t="str">
        <f>IF('Форма сбора данных'!F277="","",CLEAN('Форма сбора данных'!F277))</f>
        <v>http://obrazovanie-rez.ucoz.ru/_ld/14/1426_1_.pdf</v>
      </c>
      <c r="F276" s="50" t="str">
        <f>IF('Форма сбора данных'!G277="","",CLEAN('Форма сбора данных'!G277))</f>
        <v>Приказ Управления образования Администрации Режевского городского округа от 18.03.2021 № 59/01-07 "О проведении диагностики профессиональных компетенций педагогических работников"</v>
      </c>
      <c r="G276" s="50" t="str">
        <f>IF('Форма сбора данных'!H277="","",CLEAN('Форма сбора данных'!H277))</f>
        <v/>
      </c>
      <c r="H276" s="50" t="str">
        <f>IF('Форма сбора данных'!I277="","",CLEAN('Форма сбора данных'!I277))</f>
        <v/>
      </c>
      <c r="I276" s="50" t="str">
        <f>IF('Форма сбора данных'!J277="","",CLEAN('Форма сбора данных'!J277))</f>
        <v/>
      </c>
      <c r="J276" s="50" t="str">
        <f>IF('Форма сбора данных'!K277="","",CLEAN('Форма сбора данных'!K277))</f>
        <v/>
      </c>
      <c r="K276" s="50" t="str">
        <f>IF('Форма сбора данных'!L277="","",CLEAN('Форма сбора данных'!L277))</f>
        <v/>
      </c>
      <c r="L276" s="50" t="str">
        <f>IF('Форма сбора данных'!M277="","",CLEAN('Форма сбора данных'!M277))</f>
        <v/>
      </c>
    </row>
    <row r="277" spans="1:12" x14ac:dyDescent="0.3">
      <c r="A277" s="50">
        <v>1</v>
      </c>
      <c r="B277" s="50">
        <v>271</v>
      </c>
      <c r="C277" s="50" t="str">
        <f>IF('Форма сбора данных'!D278="","",CLEAN('Форма сбора данных'!D278))</f>
        <v>https://drive.google.com/file/d/10Cruu0_3eZ-AmDz3LPi_XZY62ChBp3W7/view</v>
      </c>
      <c r="D277" s="50" t="str">
        <f>IF('Форма сбора данных'!E278="","",CLEAN('Форма сбора данных'!E278))</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v>
      </c>
      <c r="E277" s="50" t="str">
        <f>IF('Форма сбора данных'!F278="","",CLEAN('Форма сбора данных'!F278))</f>
        <v>http://obrazovanie-rez.ucoz.ru/_ld/14/1421_____.pdf</v>
      </c>
      <c r="F277" s="50" t="str">
        <f>IF('Форма сбора данных'!G278="","",CLEAN('Форма сбора данных'!G278))</f>
        <v>Приказ Управления образования Администрации Режевского городского округа от 25.09.2020 № 223/1/01-07 "Об утверждении Программы поддержки городских и школьных методических объединений"</v>
      </c>
      <c r="G277" s="50" t="str">
        <f>IF('Форма сбора данных'!H278="","",CLEAN('Форма сбора данных'!H278))</f>
        <v>http://obrazovanie-rez.ucoz.ru/_ld/13/1327_____2025_.pdf</v>
      </c>
      <c r="H277" s="50" t="str">
        <f>IF('Форма сбора данных'!I278="","",CLEAN('Форма сбора данных'!I278))</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15-20, 29)</v>
      </c>
      <c r="I277" s="50" t="str">
        <f>IF('Форма сбора данных'!J278="","",CLEAN('Форма сбора данных'!J278))</f>
        <v/>
      </c>
      <c r="J277" s="50" t="str">
        <f>IF('Форма сбора данных'!K278="","",CLEAN('Форма сбора данных'!K278))</f>
        <v/>
      </c>
      <c r="K277" s="50" t="str">
        <f>IF('Форма сбора данных'!L278="","",CLEAN('Форма сбора данных'!L278))</f>
        <v/>
      </c>
      <c r="L277" s="50" t="str">
        <f>IF('Форма сбора данных'!M278="","",CLEAN('Форма сбора данных'!M278))</f>
        <v/>
      </c>
    </row>
    <row r="278" spans="1:12" x14ac:dyDescent="0.3">
      <c r="A278" s="50">
        <v>1</v>
      </c>
      <c r="B278" s="50">
        <v>272</v>
      </c>
      <c r="C278" s="50" t="str">
        <f>IF('Форма сбора данных'!D279="","",CLEAN('Форма сбора данных'!D279))</f>
        <v>http://obrazovanie-rez.ucoz.ru/_ld/11/1195_qIR.pdf</v>
      </c>
      <c r="D278" s="50" t="str">
        <f>IF('Форма сбора данных'!E279="","",CLEAN('Форма сбора данных'!E279))</f>
        <v>Приказ Управления образования Администрации Режевского городского округа "Об утверждении Программы поддержки молодых педагогов и развития наставничества в Режевском городском округе" от 17.09.2020 № 20801-07</v>
      </c>
      <c r="E278" s="50" t="str">
        <f>IF('Форма сбора данных'!F279="","",CLEAN('Форма сбора данных'!F279))</f>
        <v>http://obrazovanie-rez.ucoz.ru/_ld/11/1197____.pdf</v>
      </c>
      <c r="F278" s="50" t="str">
        <f>IF('Форма сбора данных'!G279="","",CLEAN('Форма сбора данных'!G279))</f>
        <v>Программа поддержки молодых педагогов и развития наставничества в Режевском городском округе от 17.09.2020 № 20801-07  (стр. 20)</v>
      </c>
      <c r="G278" s="50" t="str">
        <f>IF('Форма сбора данных'!H279="","",CLEAN('Форма сбора данных'!H279))</f>
        <v/>
      </c>
      <c r="H278" s="50" t="str">
        <f>IF('Форма сбора данных'!I279="","",CLEAN('Форма сбора данных'!I279))</f>
        <v/>
      </c>
      <c r="I278" s="50" t="str">
        <f>IF('Форма сбора данных'!J279="","",CLEAN('Форма сбора данных'!J279))</f>
        <v/>
      </c>
      <c r="J278" s="50" t="str">
        <f>IF('Форма сбора данных'!K279="","",CLEAN('Форма сбора данных'!K279))</f>
        <v/>
      </c>
      <c r="K278" s="50" t="str">
        <f>IF('Форма сбора данных'!L279="","",CLEAN('Форма сбора данных'!L279))</f>
        <v/>
      </c>
      <c r="L278" s="50" t="str">
        <f>IF('Форма сбора данных'!M279="","",CLEAN('Форма сбора данных'!M279))</f>
        <v/>
      </c>
    </row>
    <row r="279" spans="1:12" x14ac:dyDescent="0.3">
      <c r="A279" s="50">
        <v>1</v>
      </c>
      <c r="B279" s="50">
        <v>273</v>
      </c>
      <c r="C279" s="50" t="str">
        <f>IF('Форма сбора данных'!D280="","",CLEAN('Форма сбора данных'!D280))</f>
        <v>http://obrazovanie-rez.ucoz.ru/_ld/13/1327_____2025_.pdf</v>
      </c>
      <c r="D279" s="50" t="str">
        <f>IF('Форма сбора данных'!E280="","",CLEAN('Форма сбора данных'!E280))</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9)</v>
      </c>
      <c r="E279" s="50" t="str">
        <f>IF('Форма сбора данных'!F280="","",CLEAN('Форма сбора данных'!F280))</f>
        <v>http://obrazovanie-rez.ucoz.ru/_ld/13/1357___.pdf</v>
      </c>
      <c r="F279" s="50" t="str">
        <f>IF('Форма сбора данных'!G280="","",CLEAN('Форма сбора данных'!G280))</f>
        <v>Приказ Управления образования Администрации Режевского городского округа "Об утверждении Положения о системе методической работы в Режевском городском округе"</v>
      </c>
      <c r="G279" s="50" t="str">
        <f>IF('Форма сбора данных'!H280="","",CLEAN('Форма сбора данных'!H280))</f>
        <v/>
      </c>
      <c r="H279" s="50" t="str">
        <f>IF('Форма сбора данных'!I280="","",CLEAN('Форма сбора данных'!I280))</f>
        <v/>
      </c>
      <c r="I279" s="50" t="str">
        <f>IF('Форма сбора данных'!J280="","",CLEAN('Форма сбора данных'!J280))</f>
        <v/>
      </c>
      <c r="J279" s="50" t="str">
        <f>IF('Форма сбора данных'!K280="","",CLEAN('Форма сбора данных'!K280))</f>
        <v/>
      </c>
      <c r="K279" s="50" t="str">
        <f>IF('Форма сбора данных'!L280="","",CLEAN('Форма сбора данных'!L280))</f>
        <v/>
      </c>
      <c r="L279" s="50" t="str">
        <f>IF('Форма сбора данных'!M280="","",CLEAN('Форма сбора данных'!M280))</f>
        <v/>
      </c>
    </row>
    <row r="280" spans="1:12" x14ac:dyDescent="0.3">
      <c r="A280" s="50">
        <v>1</v>
      </c>
      <c r="B280" s="50">
        <v>274</v>
      </c>
      <c r="C280" s="50" t="str">
        <f>IF('Форма сбора данных'!D281="","",CLEAN('Форма сбора данных'!D281))</f>
        <v>https://drive.google.com/file/d/10Cruu0_3eZ-AmDz3LPi_XZY62ChBp3W7/view</v>
      </c>
      <c r="D280" s="50" t="str">
        <f>IF('Форма сбора данных'!E281="","",CLEAN('Форма сбора данных'!E281))</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 (стр. 5)</v>
      </c>
      <c r="E280" s="50" t="str">
        <f>IF('Форма сбора данных'!F281="","",CLEAN('Форма сбора данных'!F281))</f>
        <v>http://obrazovanie-rez.ucoz.ru/_ld/13/1327_____2025_.pdf</v>
      </c>
      <c r="F280" s="50" t="str">
        <f>IF('Форма сбора данных'!G281="","",CLEAN('Форма сбора данных'!G281))</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 31-35)</v>
      </c>
      <c r="G280" s="50" t="str">
        <f>IF('Форма сбора данных'!H281="","",CLEAN('Форма сбора данных'!H281))</f>
        <v/>
      </c>
      <c r="H280" s="50" t="str">
        <f>IF('Форма сбора данных'!I281="","",CLEAN('Форма сбора данных'!I281))</f>
        <v/>
      </c>
      <c r="I280" s="50" t="str">
        <f>IF('Форма сбора данных'!J281="","",CLEAN('Форма сбора данных'!J281))</f>
        <v/>
      </c>
      <c r="J280" s="50" t="str">
        <f>IF('Форма сбора данных'!K281="","",CLEAN('Форма сбора данных'!K281))</f>
        <v/>
      </c>
      <c r="K280" s="50" t="str">
        <f>IF('Форма сбора данных'!L281="","",CLEAN('Форма сбора данных'!L281))</f>
        <v/>
      </c>
      <c r="L280" s="50" t="str">
        <f>IF('Форма сбора данных'!M281="","",CLEAN('Форма сбора данных'!M281))</f>
        <v/>
      </c>
    </row>
    <row r="281" spans="1:12" x14ac:dyDescent="0.3">
      <c r="A281" s="50">
        <v>1</v>
      </c>
      <c r="B281" s="50">
        <v>275</v>
      </c>
      <c r="C281" s="50" t="str">
        <f>IF('Форма сбора данных'!D282="","",CLEAN('Форма сбора данных'!D282))</f>
        <v/>
      </c>
      <c r="D281" s="50" t="str">
        <f>IF('Форма сбора данных'!E282="","",CLEAN('Форма сбора данных'!E282))</f>
        <v/>
      </c>
      <c r="E281" s="50" t="str">
        <f>IF('Форма сбора данных'!F282="","",CLEAN('Форма сбора данных'!F282))</f>
        <v/>
      </c>
      <c r="F281" s="50" t="str">
        <f>IF('Форма сбора данных'!G282="","",CLEAN('Форма сбора данных'!G282))</f>
        <v/>
      </c>
      <c r="G281" s="50" t="str">
        <f>IF('Форма сбора данных'!H282="","",CLEAN('Форма сбора данных'!H282))</f>
        <v/>
      </c>
      <c r="H281" s="50" t="str">
        <f>IF('Форма сбора данных'!I282="","",CLEAN('Форма сбора данных'!I282))</f>
        <v/>
      </c>
      <c r="I281" s="50" t="str">
        <f>IF('Форма сбора данных'!J282="","",CLEAN('Форма сбора данных'!J282))</f>
        <v/>
      </c>
      <c r="J281" s="50" t="str">
        <f>IF('Форма сбора данных'!K282="","",CLEAN('Форма сбора данных'!K282))</f>
        <v/>
      </c>
      <c r="K281" s="50" t="str">
        <f>IF('Форма сбора данных'!L282="","",CLEAN('Форма сбора данных'!L282))</f>
        <v/>
      </c>
      <c r="L281" s="50" t="str">
        <f>IF('Форма сбора данных'!M282="","",CLEAN('Форма сбора данных'!M282))</f>
        <v/>
      </c>
    </row>
    <row r="282" spans="1:12" x14ac:dyDescent="0.3">
      <c r="A282" s="50">
        <v>1</v>
      </c>
      <c r="B282" s="50">
        <v>276</v>
      </c>
      <c r="C282" s="50" t="str">
        <f>IF('Форма сбора данных'!D283="","",CLEAN('Форма сбора данных'!D283))</f>
        <v>https://drive.google.com/file/d/10Cruu0_3eZ-AmDz3LPi_XZY62ChBp3W7/view</v>
      </c>
      <c r="D282" s="50" t="str">
        <f>IF('Форма сбора данных'!E283="","",CLEAN('Форма сбора данных'!E283))</f>
        <v>Положение о мониторинге дополнительного профессионального образования педагогических и руководящих работников Режевского городского округа</v>
      </c>
      <c r="E282" s="50" t="str">
        <f>IF('Форма сбора данных'!F283="","",CLEAN('Форма сбора данных'!F283))</f>
        <v>http://obrazovanie-rez.ucoz.ru/_ld/13/1356___.pdf</v>
      </c>
      <c r="F282" s="50" t="str">
        <f>IF('Форма сбора данных'!G283="","",CLEAN('Форма сбора данных'!G283))</f>
        <v>Приказ Управления образования Администрации Режевского городского округа от 04.12.2020 № 286/1/01-07 "Об утверждении Положения о мониторинге системы методической работы в образовательных учреждениях Режевского городского округа"</v>
      </c>
      <c r="G282" s="50" t="str">
        <f>IF('Форма сбора данных'!H283="","",CLEAN('Форма сбора данных'!H283))</f>
        <v>https://drive.google.com/file/d/1u6Y3FycXjmvfrblS8FRfAdIb0TLlhDl-/view?usp=sharing</v>
      </c>
      <c r="H282" s="50" t="str">
        <f>IF('Форма сбора данных'!I283="","",CLEAN('Форма сбора данных'!I283))</f>
        <v>Приказ УО 01.09.2020 196/1/01-07 Методы сбора и обработки информации УО РГО и Приложение</v>
      </c>
      <c r="I282" s="50" t="str">
        <f>IF('Форма сбора данных'!J283="","",CLEAN('Форма сбора данных'!J283))</f>
        <v/>
      </c>
      <c r="J282" s="50" t="str">
        <f>IF('Форма сбора данных'!K283="","",CLEAN('Форма сбора данных'!K283))</f>
        <v/>
      </c>
      <c r="K282" s="50" t="str">
        <f>IF('Форма сбора данных'!L283="","",CLEAN('Форма сбора данных'!L283))</f>
        <v/>
      </c>
      <c r="L282" s="50" t="str">
        <f>IF('Форма сбора данных'!M283="","",CLEAN('Форма сбора данных'!M283))</f>
        <v/>
      </c>
    </row>
    <row r="283" spans="1:12" x14ac:dyDescent="0.3">
      <c r="A283" s="50">
        <v>1</v>
      </c>
      <c r="B283" s="50">
        <v>277</v>
      </c>
      <c r="C283" s="50" t="str">
        <f>IF('Форма сбора данных'!D284="","",CLEAN('Форма сбора данных'!D284))</f>
        <v/>
      </c>
      <c r="D283" s="50" t="str">
        <f>IF('Форма сбора данных'!E284="","",CLEAN('Форма сбора данных'!E284))</f>
        <v/>
      </c>
      <c r="E283" s="50" t="str">
        <f>IF('Форма сбора данных'!F284="","",CLEAN('Форма сбора данных'!F284))</f>
        <v/>
      </c>
      <c r="F283" s="50" t="str">
        <f>IF('Форма сбора данных'!G284="","",CLEAN('Форма сбора данных'!G284))</f>
        <v/>
      </c>
      <c r="G283" s="50" t="str">
        <f>IF('Форма сбора данных'!H284="","",CLEAN('Форма сбора данных'!H284))</f>
        <v/>
      </c>
      <c r="H283" s="50" t="str">
        <f>IF('Форма сбора данных'!I284="","",CLEAN('Форма сбора данных'!I284))</f>
        <v/>
      </c>
      <c r="I283" s="50" t="str">
        <f>IF('Форма сбора данных'!J284="","",CLEAN('Форма сбора данных'!J284))</f>
        <v/>
      </c>
      <c r="J283" s="50" t="str">
        <f>IF('Форма сбора данных'!K284="","",CLEAN('Форма сбора данных'!K284))</f>
        <v/>
      </c>
      <c r="K283" s="50" t="str">
        <f>IF('Форма сбора данных'!L284="","",CLEAN('Форма сбора данных'!L284))</f>
        <v/>
      </c>
      <c r="L283" s="50" t="str">
        <f>IF('Форма сбора данных'!M284="","",CLEAN('Форма сбора данных'!M284))</f>
        <v/>
      </c>
    </row>
    <row r="284" spans="1:12" x14ac:dyDescent="0.3">
      <c r="A284" s="50">
        <v>1</v>
      </c>
      <c r="B284" s="50">
        <v>278</v>
      </c>
      <c r="C284" s="50" t="str">
        <f>IF('Форма сбора данных'!D285="","",CLEAN('Форма сбора данных'!D285))</f>
        <v/>
      </c>
      <c r="D284" s="50" t="str">
        <f>IF('Форма сбора данных'!E285="","",CLEAN('Форма сбора данных'!E285))</f>
        <v/>
      </c>
      <c r="E284" s="50" t="str">
        <f>IF('Форма сбора данных'!F285="","",CLEAN('Форма сбора данных'!F285))</f>
        <v/>
      </c>
      <c r="F284" s="50" t="str">
        <f>IF('Форма сбора данных'!G285="","",CLEAN('Форма сбора данных'!G285))</f>
        <v/>
      </c>
      <c r="G284" s="50" t="str">
        <f>IF('Форма сбора данных'!H285="","",CLEAN('Форма сбора данных'!H285))</f>
        <v/>
      </c>
      <c r="H284" s="50" t="str">
        <f>IF('Форма сбора данных'!I285="","",CLEAN('Форма сбора данных'!I285))</f>
        <v/>
      </c>
      <c r="I284" s="50" t="str">
        <f>IF('Форма сбора данных'!J285="","",CLEAN('Форма сбора данных'!J285))</f>
        <v/>
      </c>
      <c r="J284" s="50" t="str">
        <f>IF('Форма сбора данных'!K285="","",CLEAN('Форма сбора данных'!K285))</f>
        <v/>
      </c>
      <c r="K284" s="50" t="str">
        <f>IF('Форма сбора данных'!L285="","",CLEAN('Форма сбора данных'!L285))</f>
        <v/>
      </c>
      <c r="L284" s="50" t="str">
        <f>IF('Форма сбора данных'!M285="","",CLEAN('Форма сбора данных'!M285))</f>
        <v/>
      </c>
    </row>
    <row r="285" spans="1:12" x14ac:dyDescent="0.3">
      <c r="A285" s="50">
        <v>1</v>
      </c>
      <c r="B285" s="50">
        <v>279</v>
      </c>
      <c r="C285" s="50" t="str">
        <f>IF('Форма сбора данных'!D286="","",CLEAN('Форма сбора данных'!D286))</f>
        <v>http://obrazovanie-rez.ucoz.ru/_ld/14/1426_1_.pdf</v>
      </c>
      <c r="D285" s="50" t="str">
        <f>IF('Форма сбора данных'!E286="","",CLEAN('Форма сбора данных'!E286))</f>
        <v>Приказ Управления образования Администрации Режевского городского округа от 18.03.2021 № 59/01-07 "О проведении диагностики профессиональных компетенций педагогических работников"</v>
      </c>
      <c r="E285" s="50" t="str">
        <f>IF('Форма сбора данных'!F286="","",CLEAN('Форма сбора данных'!F286))</f>
        <v/>
      </c>
      <c r="F285" s="50" t="str">
        <f>IF('Форма сбора данных'!G286="","",CLEAN('Форма сбора данных'!G286))</f>
        <v/>
      </c>
      <c r="G285" s="50" t="str">
        <f>IF('Форма сбора данных'!H286="","",CLEAN('Форма сбора данных'!H286))</f>
        <v/>
      </c>
      <c r="H285" s="50" t="str">
        <f>IF('Форма сбора данных'!I286="","",CLEAN('Форма сбора данных'!I286))</f>
        <v/>
      </c>
      <c r="I285" s="50" t="str">
        <f>IF('Форма сбора данных'!J286="","",CLEAN('Форма сбора данных'!J286))</f>
        <v/>
      </c>
      <c r="J285" s="50" t="str">
        <f>IF('Форма сбора данных'!K286="","",CLEAN('Форма сбора данных'!K286))</f>
        <v/>
      </c>
      <c r="K285" s="50" t="str">
        <f>IF('Форма сбора данных'!L286="","",CLEAN('Форма сбора данных'!L286))</f>
        <v/>
      </c>
      <c r="L285" s="50" t="str">
        <f>IF('Форма сбора данных'!M286="","",CLEAN('Форма сбора данных'!M286))</f>
        <v/>
      </c>
    </row>
    <row r="286" spans="1:12" x14ac:dyDescent="0.3">
      <c r="A286" s="50">
        <v>1</v>
      </c>
      <c r="B286" s="50">
        <v>280</v>
      </c>
      <c r="C286" s="50" t="str">
        <f>IF('Форма сбора данных'!D287="","",CLEAN('Форма сбора данных'!D287))</f>
        <v>https://drive.google.com/file/d/10Cruu0_3eZ-AmDz3LPi_XZY62ChBp3W7/view</v>
      </c>
      <c r="D286" s="50" t="str">
        <f>IF('Форма сбора данных'!E287="","",CLEAN('Форма сбора данных'!E287))</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v>
      </c>
      <c r="E286" s="50" t="str">
        <f>IF('Форма сбора данных'!F287="","",CLEAN('Форма сбора данных'!F287))</f>
        <v>http://obrazovanie-rez.ucoz.ru/_ld/13/1356___.pdf</v>
      </c>
      <c r="F286" s="50" t="str">
        <f>IF('Форма сбора данных'!G287="","",CLEAN('Форма сбора данных'!G287))</f>
        <v>Приказ Управления образования Администрации Режевского городского округа от 04.12.2020 № 286/1/01-07 "Об утверждении Положения о мониторинге системы методической работы в образовательных учреждениях Режевского городского округа"</v>
      </c>
      <c r="G286" s="50" t="str">
        <f>IF('Форма сбора данных'!H287="","",CLEAN('Форма сбора данных'!H287))</f>
        <v/>
      </c>
      <c r="H286" s="50" t="str">
        <f>IF('Форма сбора данных'!I287="","",CLEAN('Форма сбора данных'!I287))</f>
        <v/>
      </c>
      <c r="I286" s="50" t="str">
        <f>IF('Форма сбора данных'!J287="","",CLEAN('Форма сбора данных'!J287))</f>
        <v/>
      </c>
      <c r="J286" s="50" t="str">
        <f>IF('Форма сбора данных'!K287="","",CLEAN('Форма сбора данных'!K287))</f>
        <v/>
      </c>
      <c r="K286" s="50" t="str">
        <f>IF('Форма сбора данных'!L287="","",CLEAN('Форма сбора данных'!L287))</f>
        <v/>
      </c>
      <c r="L286" s="50" t="str">
        <f>IF('Форма сбора данных'!M287="","",CLEAN('Форма сбора данных'!M287))</f>
        <v/>
      </c>
    </row>
    <row r="287" spans="1:12" x14ac:dyDescent="0.3">
      <c r="A287" s="50">
        <v>1</v>
      </c>
      <c r="B287" s="50">
        <v>281</v>
      </c>
      <c r="C287" s="50" t="str">
        <f>IF('Форма сбора данных'!D288="","",CLEAN('Форма сбора данных'!D288))</f>
        <v>http://obrazovanie-rez.ucoz.ru/_ld/13/1356___.pdf</v>
      </c>
      <c r="D287" s="50" t="str">
        <f>IF('Форма сбора данных'!E288="","",CLEAN('Форма сбора данных'!E288))</f>
        <v>Приказ Управления образования Администрации Режевского городского округа от 04.12.2020 № 286/1/01-07 "Об утверждении Положения о мониторинге системы методической работы в образовательных учреждениях Режевского городского округа"</v>
      </c>
      <c r="E287" s="50" t="str">
        <f>IF('Форма сбора данных'!F288="","",CLEAN('Форма сбора данных'!F288))</f>
        <v>https://drive.google.com/file/d/10Cruu0_3eZ-AmDz3LPi_XZY62ChBp3W7/view</v>
      </c>
      <c r="F287" s="50" t="str">
        <f>IF('Форма сбора данных'!G288="","",CLEAN('Форма сбора данных'!G288))</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v>
      </c>
      <c r="G287" s="50" t="str">
        <f>IF('Форма сбора данных'!H288="","",CLEAN('Форма сбора данных'!H288))</f>
        <v>http://obrazovanie-rez.ucoz.ru/_ld/11/1197____.pdf</v>
      </c>
      <c r="H287" s="50" t="str">
        <f>IF('Форма сбора данных'!I288="","",CLEAN('Форма сбора данных'!I288))</f>
        <v>Программа поддержки молодых педагогов и развития наставничества в Режевском городском округе от 17.09.2020 № 20801-07  (стр. 20)</v>
      </c>
      <c r="I287" s="50" t="str">
        <f>IF('Форма сбора данных'!J288="","",CLEAN('Форма сбора данных'!J288))</f>
        <v/>
      </c>
      <c r="J287" s="50" t="str">
        <f>IF('Форма сбора данных'!K288="","",CLEAN('Форма сбора данных'!K288))</f>
        <v/>
      </c>
      <c r="K287" s="50" t="str">
        <f>IF('Форма сбора данных'!L288="","",CLEAN('Форма сбора данных'!L288))</f>
        <v/>
      </c>
      <c r="L287" s="50" t="str">
        <f>IF('Форма сбора данных'!M288="","",CLEAN('Форма сбора данных'!M288))</f>
        <v/>
      </c>
    </row>
    <row r="288" spans="1:12" x14ac:dyDescent="0.3">
      <c r="A288" s="50">
        <v>1</v>
      </c>
      <c r="B288" s="50">
        <v>282</v>
      </c>
      <c r="C288" s="50" t="str">
        <f>IF('Форма сбора данных'!D289="","",CLEAN('Форма сбора данных'!D289))</f>
        <v>https://drive.google.com/file/d/10Cruu0_3eZ-AmDz3LPi_XZY62ChBp3W7/view</v>
      </c>
      <c r="D288" s="50" t="str">
        <f>IF('Форма сбора данных'!E289="","",CLEAN('Форма сбора данных'!E289))</f>
        <v>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 (стр. 2, 6)</v>
      </c>
      <c r="E288" s="50" t="str">
        <f>IF('Форма сбора данных'!F289="","",CLEAN('Форма сбора данных'!F289))</f>
        <v>http://obrazovanie-rez.ucoz.ru/_ld/13/1356___.pdf</v>
      </c>
      <c r="F288" s="50" t="str">
        <f>IF('Форма сбора данных'!G289="","",CLEAN('Форма сбора данных'!G289))</f>
        <v>Приказ Управления образования Администрации Режевского городского округа от 04.12.2020 № 286/1/01-07 "Об утверждении Положения о мониторинге системы методической работы в образовательных учреждениях Режевского городского округа"</v>
      </c>
      <c r="G288" s="50" t="str">
        <f>IF('Форма сбора данных'!H289="","",CLEAN('Форма сбора данных'!H289))</f>
        <v/>
      </c>
      <c r="H288" s="50" t="str">
        <f>IF('Форма сбора данных'!I289="","",CLEAN('Форма сбора данных'!I289))</f>
        <v/>
      </c>
      <c r="I288" s="50" t="str">
        <f>IF('Форма сбора данных'!J289="","",CLEAN('Форма сбора данных'!J289))</f>
        <v/>
      </c>
      <c r="J288" s="50" t="str">
        <f>IF('Форма сбора данных'!K289="","",CLEAN('Форма сбора данных'!K289))</f>
        <v/>
      </c>
      <c r="K288" s="50" t="str">
        <f>IF('Форма сбора данных'!L289="","",CLEAN('Форма сбора данных'!L289))</f>
        <v/>
      </c>
      <c r="L288" s="50" t="str">
        <f>IF('Форма сбора данных'!M289="","",CLEAN('Форма сбора данных'!M289))</f>
        <v/>
      </c>
    </row>
    <row r="289" spans="1:12" x14ac:dyDescent="0.3">
      <c r="A289" s="50">
        <v>1</v>
      </c>
      <c r="B289" s="50">
        <v>283</v>
      </c>
      <c r="C289" s="50" t="str">
        <f>IF('Форма сбора данных'!D290="","",CLEAN('Форма сбора данных'!D290))</f>
        <v>http://obrazovanie-rez.ucoz.ru/_ld/13/1356___.pdf</v>
      </c>
      <c r="D289" s="50" t="str">
        <f>IF('Форма сбора данных'!E290="","",CLEAN('Форма сбора данных'!E290))</f>
        <v>Приказ Управления образования Администрации Режевского городского округа от 04.12.2020 № 286/1/01-07 "Об утверждении Положения о мониторинге системы методической работы в образовательных учреждениях Режевского городского округа"</v>
      </c>
      <c r="E289" s="50" t="str">
        <f>IF('Форма сбора данных'!F290="","",CLEAN('Форма сбора данных'!F290))</f>
        <v>https://drive.google.com/file/d/10Cruu0_3eZ-AmDz3LPi_XZY62ChBp3W7/view</v>
      </c>
      <c r="F289" s="50" t="str">
        <f>IF('Форма сбора данных'!G290="","",CLEAN('Форма сбора данных'!G290))</f>
        <v xml:space="preserve">Приказ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 </v>
      </c>
      <c r="G289" s="50" t="str">
        <f>IF('Форма сбора данных'!H290="","",CLEAN('Форма сбора данных'!H290))</f>
        <v>http://obrazovanie-rez.ucoz.ru/_ld/14/1414_____2.pdf</v>
      </c>
      <c r="H289" s="50" t="str">
        <f>IF('Форма сбора данных'!I290="","",CLEAN('Форма сбора данных'!I290))</f>
        <v>Приказ Управления образования от 02.09.2020 № 19801-07 О работе комиссии по определению объективных показателей деятельности образовательных учреждений на 2020-2021 уч.год</v>
      </c>
      <c r="I289" s="50" t="str">
        <f>IF('Форма сбора данных'!J290="","",CLEAN('Форма сбора данных'!J290))</f>
        <v/>
      </c>
      <c r="J289" s="50" t="str">
        <f>IF('Форма сбора данных'!K290="","",CLEAN('Форма сбора данных'!K290))</f>
        <v/>
      </c>
      <c r="K289" s="50" t="str">
        <f>IF('Форма сбора данных'!L290="","",CLEAN('Форма сбора данных'!L290))</f>
        <v/>
      </c>
      <c r="L289" s="50" t="str">
        <f>IF('Форма сбора данных'!M290="","",CLEAN('Форма сбора данных'!M290))</f>
        <v/>
      </c>
    </row>
    <row r="290" spans="1:12" x14ac:dyDescent="0.3">
      <c r="A290" s="50">
        <v>1</v>
      </c>
      <c r="B290" s="50">
        <v>284</v>
      </c>
      <c r="C290" s="50" t="str">
        <f>IF('Форма сбора данных'!D291="","",CLEAN('Форма сбора данных'!D291))</f>
        <v/>
      </c>
      <c r="D290" s="50" t="str">
        <f>IF('Форма сбора данных'!E291="","",CLEAN('Форма сбора данных'!E291))</f>
        <v/>
      </c>
      <c r="E290" s="50" t="str">
        <f>IF('Форма сбора данных'!F291="","",CLEAN('Форма сбора данных'!F291))</f>
        <v/>
      </c>
      <c r="F290" s="50" t="str">
        <f>IF('Форма сбора данных'!G291="","",CLEAN('Форма сбора данных'!G291))</f>
        <v/>
      </c>
      <c r="G290" s="50" t="str">
        <f>IF('Форма сбора данных'!H291="","",CLEAN('Форма сбора данных'!H291))</f>
        <v/>
      </c>
      <c r="H290" s="50" t="str">
        <f>IF('Форма сбора данных'!I291="","",CLEAN('Форма сбора данных'!I291))</f>
        <v/>
      </c>
      <c r="I290" s="50" t="str">
        <f>IF('Форма сбора данных'!J291="","",CLEAN('Форма сбора данных'!J291))</f>
        <v/>
      </c>
      <c r="J290" s="50" t="str">
        <f>IF('Форма сбора данных'!K291="","",CLEAN('Форма сбора данных'!K291))</f>
        <v/>
      </c>
      <c r="K290" s="50" t="str">
        <f>IF('Форма сбора данных'!L291="","",CLEAN('Форма сбора данных'!L291))</f>
        <v/>
      </c>
      <c r="L290" s="50" t="str">
        <f>IF('Форма сбора данных'!M291="","",CLEAN('Форма сбора данных'!M291))</f>
        <v/>
      </c>
    </row>
    <row r="291" spans="1:12" x14ac:dyDescent="0.3">
      <c r="A291" s="50">
        <v>1</v>
      </c>
      <c r="B291" s="50">
        <v>285</v>
      </c>
      <c r="C291" s="50" t="str">
        <f>IF('Форма сбора данных'!D292="","",CLEAN('Форма сбора данных'!D292))</f>
        <v/>
      </c>
      <c r="D291" s="50" t="str">
        <f>IF('Форма сбора данных'!E292="","",CLEAN('Форма сбора данных'!E292))</f>
        <v/>
      </c>
      <c r="E291" s="50" t="str">
        <f>IF('Форма сбора данных'!F292="","",CLEAN('Форма сбора данных'!F292))</f>
        <v/>
      </c>
      <c r="F291" s="50" t="str">
        <f>IF('Форма сбора данных'!G292="","",CLEAN('Форма сбора данных'!G292))</f>
        <v/>
      </c>
      <c r="G291" s="50" t="str">
        <f>IF('Форма сбора данных'!H292="","",CLEAN('Форма сбора данных'!H292))</f>
        <v/>
      </c>
      <c r="H291" s="50" t="str">
        <f>IF('Форма сбора данных'!I292="","",CLEAN('Форма сбора данных'!I292))</f>
        <v/>
      </c>
      <c r="I291" s="50" t="str">
        <f>IF('Форма сбора данных'!J292="","",CLEAN('Форма сбора данных'!J292))</f>
        <v/>
      </c>
      <c r="J291" s="50" t="str">
        <f>IF('Форма сбора данных'!K292="","",CLEAN('Форма сбора данных'!K292))</f>
        <v/>
      </c>
      <c r="K291" s="50" t="str">
        <f>IF('Форма сбора данных'!L292="","",CLEAN('Форма сбора данных'!L292))</f>
        <v/>
      </c>
      <c r="L291" s="50" t="str">
        <f>IF('Форма сбора данных'!M292="","",CLEAN('Форма сбора данных'!M292))</f>
        <v/>
      </c>
    </row>
    <row r="292" spans="1:12" x14ac:dyDescent="0.3">
      <c r="A292" s="50">
        <v>1</v>
      </c>
      <c r="B292" s="50">
        <v>286</v>
      </c>
      <c r="C292" s="50" t="str">
        <f>IF('Форма сбора данных'!D293="","",CLEAN('Форма сбора данных'!D293))</f>
        <v>http://obrazovanie-rez.ucoz.ru/_ld/14/1426_1_.pdf</v>
      </c>
      <c r="D292" s="50" t="str">
        <f>IF('Форма сбора данных'!E293="","",CLEAN('Форма сбора данных'!E293))</f>
        <v>Приказ Управления образования Администрации Режевского городского округа от 18.03.2021 № 59/01-07 "О проведении диагностики профессиональных компетенций педагогических работников"</v>
      </c>
      <c r="E292" s="50" t="str">
        <f>IF('Форма сбора данных'!F293="","",CLEAN('Форма сбора данных'!F293))</f>
        <v/>
      </c>
      <c r="F292" s="50" t="str">
        <f>IF('Форма сбора данных'!G293="","",CLEAN('Форма сбора данных'!G293))</f>
        <v/>
      </c>
      <c r="G292" s="50" t="str">
        <f>IF('Форма сбора данных'!H293="","",CLEAN('Форма сбора данных'!H293))</f>
        <v/>
      </c>
      <c r="H292" s="50" t="str">
        <f>IF('Форма сбора данных'!I293="","",CLEAN('Форма сбора данных'!I293))</f>
        <v/>
      </c>
      <c r="I292" s="50" t="str">
        <f>IF('Форма сбора данных'!J293="","",CLEAN('Форма сбора данных'!J293))</f>
        <v/>
      </c>
      <c r="J292" s="50" t="str">
        <f>IF('Форма сбора данных'!K293="","",CLEAN('Форма сбора данных'!K293))</f>
        <v/>
      </c>
      <c r="K292" s="50" t="str">
        <f>IF('Форма сбора данных'!L293="","",CLEAN('Форма сбора данных'!L293))</f>
        <v/>
      </c>
      <c r="L292" s="50" t="str">
        <f>IF('Форма сбора данных'!M293="","",CLEAN('Форма сбора данных'!M293))</f>
        <v/>
      </c>
    </row>
    <row r="293" spans="1:12" x14ac:dyDescent="0.3">
      <c r="A293" s="50">
        <v>1</v>
      </c>
      <c r="B293" s="50">
        <v>287</v>
      </c>
      <c r="C293" s="50" t="str">
        <f>IF('Форма сбора данных'!D294="","",CLEAN('Форма сбора данных'!D294))</f>
        <v>http://obrazovanie-rez.ucoz.ru/_ld/13/1326____2020.pdf</v>
      </c>
      <c r="D293" s="50" t="str">
        <f>IF('Форма сбора данных'!E294="","",CLEAN('Форма сбора данных'!E294))</f>
        <v>Аналитическая справка о состоянии системы образования Режевского ГО, (стр.54, 57)</v>
      </c>
      <c r="E293" s="50" t="str">
        <f>IF('Форма сбора данных'!F294="","",CLEAN('Форма сбора данных'!F294))</f>
        <v/>
      </c>
      <c r="F293" s="50" t="str">
        <f>IF('Форма сбора данных'!G294="","",CLEAN('Форма сбора данных'!G294))</f>
        <v/>
      </c>
      <c r="G293" s="50" t="str">
        <f>IF('Форма сбора данных'!H294="","",CLEAN('Форма сбора данных'!H294))</f>
        <v/>
      </c>
      <c r="H293" s="50" t="str">
        <f>IF('Форма сбора данных'!I294="","",CLEAN('Форма сбора данных'!I294))</f>
        <v/>
      </c>
      <c r="I293" s="50" t="str">
        <f>IF('Форма сбора данных'!J294="","",CLEAN('Форма сбора данных'!J294))</f>
        <v/>
      </c>
      <c r="J293" s="50" t="str">
        <f>IF('Форма сбора данных'!K294="","",CLEAN('Форма сбора данных'!K294))</f>
        <v/>
      </c>
      <c r="K293" s="50" t="str">
        <f>IF('Форма сбора данных'!L294="","",CLEAN('Форма сбора данных'!L294))</f>
        <v/>
      </c>
      <c r="L293" s="50" t="str">
        <f>IF('Форма сбора данных'!M294="","",CLEAN('Форма сбора данных'!M294))</f>
        <v/>
      </c>
    </row>
    <row r="294" spans="1:12" x14ac:dyDescent="0.3">
      <c r="A294" s="50">
        <v>1</v>
      </c>
      <c r="B294" s="50">
        <v>288</v>
      </c>
      <c r="C294" s="50" t="str">
        <f>IF('Форма сбора данных'!D295="","",CLEAN('Форма сбора данных'!D295))</f>
        <v>http://obrazovanie-rez.ucoz.ru/_ld/13/1326____2020.pdf</v>
      </c>
      <c r="D294" s="50" t="str">
        <f>IF('Форма сбора данных'!E295="","",CLEAN('Форма сбора данных'!E295))</f>
        <v>Аналитическая справка о состоянии системы образования Режевского ГО, (стр. 59)</v>
      </c>
      <c r="E294" s="50" t="str">
        <f>IF('Форма сбора данных'!F295="","",CLEAN('Форма сбора данных'!F295))</f>
        <v/>
      </c>
      <c r="F294" s="50" t="str">
        <f>IF('Форма сбора данных'!G295="","",CLEAN('Форма сбора данных'!G295))</f>
        <v/>
      </c>
      <c r="G294" s="50" t="str">
        <f>IF('Форма сбора данных'!H295="","",CLEAN('Форма сбора данных'!H295))</f>
        <v/>
      </c>
      <c r="H294" s="50" t="str">
        <f>IF('Форма сбора данных'!I295="","",CLEAN('Форма сбора данных'!I295))</f>
        <v/>
      </c>
      <c r="I294" s="50" t="str">
        <f>IF('Форма сбора данных'!J295="","",CLEAN('Форма сбора данных'!J295))</f>
        <v/>
      </c>
      <c r="J294" s="50" t="str">
        <f>IF('Форма сбора данных'!K295="","",CLEAN('Форма сбора данных'!K295))</f>
        <v/>
      </c>
      <c r="K294" s="50" t="str">
        <f>IF('Форма сбора данных'!L295="","",CLEAN('Форма сбора данных'!L295))</f>
        <v/>
      </c>
      <c r="L294" s="50" t="str">
        <f>IF('Форма сбора данных'!M295="","",CLEAN('Форма сбора данных'!M295))</f>
        <v/>
      </c>
    </row>
    <row r="295" spans="1:12" x14ac:dyDescent="0.3">
      <c r="A295" s="50">
        <v>1</v>
      </c>
      <c r="B295" s="50">
        <v>289</v>
      </c>
      <c r="C295" s="50" t="str">
        <f>IF('Форма сбора данных'!D296="","",CLEAN('Форма сбора данных'!D296))</f>
        <v>http://obrazovanie-rez.ucoz.ru/load/0-0-0-1316-20</v>
      </c>
      <c r="D295" s="50" t="str">
        <f>IF('Форма сбора данных'!E296="","",CLEAN('Форма сбора данных'!E296))</f>
        <v>Аналитическая справка по результатам деятельности отдела методического сопровождения и городских методических объединений 2019 – 2020 учебный год (стр. 6)</v>
      </c>
      <c r="E295" s="50" t="str">
        <f>IF('Форма сбора данных'!F296="","",CLEAN('Форма сбора данных'!F296))</f>
        <v/>
      </c>
      <c r="F295" s="50" t="str">
        <f>IF('Форма сбора данных'!G296="","",CLEAN('Форма сбора данных'!G296))</f>
        <v/>
      </c>
      <c r="G295" s="50" t="str">
        <f>IF('Форма сбора данных'!H296="","",CLEAN('Форма сбора данных'!H296))</f>
        <v/>
      </c>
      <c r="H295" s="50" t="str">
        <f>IF('Форма сбора данных'!I296="","",CLEAN('Форма сбора данных'!I296))</f>
        <v/>
      </c>
      <c r="I295" s="50" t="str">
        <f>IF('Форма сбора данных'!J296="","",CLEAN('Форма сбора данных'!J296))</f>
        <v/>
      </c>
      <c r="J295" s="50" t="str">
        <f>IF('Форма сбора данных'!K296="","",CLEAN('Форма сбора данных'!K296))</f>
        <v/>
      </c>
      <c r="K295" s="50" t="str">
        <f>IF('Форма сбора данных'!L296="","",CLEAN('Форма сбора данных'!L296))</f>
        <v/>
      </c>
      <c r="L295" s="50" t="str">
        <f>IF('Форма сбора данных'!M296="","",CLEAN('Форма сбора данных'!M296))</f>
        <v/>
      </c>
    </row>
    <row r="296" spans="1:12" x14ac:dyDescent="0.3">
      <c r="A296" s="50">
        <v>1</v>
      </c>
      <c r="B296" s="50">
        <v>290</v>
      </c>
      <c r="C296" s="50" t="str">
        <f>IF('Форма сбора данных'!D297="","",CLEAN('Форма сбора данных'!D297))</f>
        <v>http://obrazovanie-rez.ucoz.ru/_ld/13/1326____2020.pdf</v>
      </c>
      <c r="D296" s="50" t="str">
        <f>IF('Форма сбора данных'!E297="","",CLEAN('Форма сбора данных'!E297))</f>
        <v>Аналитическая справка о состоянии системы образования Режевского ГО, (стр.56)</v>
      </c>
      <c r="E296" s="50" t="str">
        <f>IF('Форма сбора данных'!F297="","",CLEAN('Форма сбора данных'!F297))</f>
        <v/>
      </c>
      <c r="F296" s="50" t="str">
        <f>IF('Форма сбора данных'!G297="","",CLEAN('Форма сбора данных'!G297))</f>
        <v/>
      </c>
      <c r="G296" s="50" t="str">
        <f>IF('Форма сбора данных'!H297="","",CLEAN('Форма сбора данных'!H297))</f>
        <v/>
      </c>
      <c r="H296" s="50" t="str">
        <f>IF('Форма сбора данных'!I297="","",CLEAN('Форма сбора данных'!I297))</f>
        <v/>
      </c>
      <c r="I296" s="50" t="str">
        <f>IF('Форма сбора данных'!J297="","",CLEAN('Форма сбора данных'!J297))</f>
        <v/>
      </c>
      <c r="J296" s="50" t="str">
        <f>IF('Форма сбора данных'!K297="","",CLEAN('Форма сбора данных'!K297))</f>
        <v/>
      </c>
      <c r="K296" s="50" t="str">
        <f>IF('Форма сбора данных'!L297="","",CLEAN('Форма сбора данных'!L297))</f>
        <v/>
      </c>
      <c r="L296" s="50" t="str">
        <f>IF('Форма сбора данных'!M297="","",CLEAN('Форма сбора данных'!M297))</f>
        <v/>
      </c>
    </row>
    <row r="297" spans="1:12" x14ac:dyDescent="0.3">
      <c r="A297" s="50">
        <v>1</v>
      </c>
      <c r="B297" s="50">
        <v>291</v>
      </c>
      <c r="C297" s="50" t="str">
        <f>IF('Форма сбора данных'!D298="","",CLEAN('Форма сбора данных'!D298))</f>
        <v/>
      </c>
      <c r="D297" s="50" t="str">
        <f>IF('Форма сбора данных'!E298="","",CLEAN('Форма сбора данных'!E298))</f>
        <v/>
      </c>
      <c r="E297" s="50" t="str">
        <f>IF('Форма сбора данных'!F298="","",CLEAN('Форма сбора данных'!F298))</f>
        <v/>
      </c>
      <c r="F297" s="50" t="str">
        <f>IF('Форма сбора данных'!G298="","",CLEAN('Форма сбора данных'!G298))</f>
        <v/>
      </c>
      <c r="G297" s="50" t="str">
        <f>IF('Форма сбора данных'!H298="","",CLEAN('Форма сбора данных'!H298))</f>
        <v/>
      </c>
      <c r="H297" s="50" t="str">
        <f>IF('Форма сбора данных'!I298="","",CLEAN('Форма сбора данных'!I298))</f>
        <v/>
      </c>
      <c r="I297" s="50" t="str">
        <f>IF('Форма сбора данных'!J298="","",CLEAN('Форма сбора данных'!J298))</f>
        <v/>
      </c>
      <c r="J297" s="50" t="str">
        <f>IF('Форма сбора данных'!K298="","",CLEAN('Форма сбора данных'!K298))</f>
        <v/>
      </c>
      <c r="K297" s="50" t="str">
        <f>IF('Форма сбора данных'!L298="","",CLEAN('Форма сбора данных'!L298))</f>
        <v/>
      </c>
      <c r="L297" s="50" t="str">
        <f>IF('Форма сбора данных'!M298="","",CLEAN('Форма сбора данных'!M298))</f>
        <v/>
      </c>
    </row>
    <row r="298" spans="1:12" x14ac:dyDescent="0.3">
      <c r="A298" s="50">
        <v>1</v>
      </c>
      <c r="B298" s="50">
        <v>292</v>
      </c>
      <c r="C298" s="50" t="str">
        <f>IF('Форма сбора данных'!D299="","",CLEAN('Форма сбора данных'!D299))</f>
        <v>http://obrazovanie-rez.ucoz.ru/_ld/13/1316_2019-2020___.pdf</v>
      </c>
      <c r="D298" s="50" t="str">
        <f>IF('Форма сбора данных'!E299="","",CLEAN('Форма сбора данных'!E299))</f>
        <v>Аналитическая справка по результатам деятельности отдела методического сопровождения и городских методических объединений 2019 – 2020 учебный год (стр. 18)</v>
      </c>
      <c r="E298" s="50" t="str">
        <f>IF('Форма сбора данных'!F299="","",CLEAN('Форма сбора данных'!F299))</f>
        <v>https://drive.google.com/file/d/1TrcZMcRYf4KnVfhHdkm1IOvLWYah3u_g/view</v>
      </c>
      <c r="F298" s="50" t="str">
        <f>IF('Форма сбора данных'!G299="","",CLEAN('Форма сбора данных'!G299))</f>
        <v>Информационная справка о результатах аттестации педагогических работниковобразовательных организаций Режевского городского округа за 2019-2020 учебный год (стр. 6)</v>
      </c>
      <c r="G298" s="50" t="str">
        <f>IF('Форма сбора данных'!H299="","",CLEAN('Форма сбора данных'!H299))</f>
        <v/>
      </c>
      <c r="H298" s="50" t="str">
        <f>IF('Форма сбора данных'!I299="","",CLEAN('Форма сбора данных'!I299))</f>
        <v/>
      </c>
      <c r="I298" s="50" t="str">
        <f>IF('Форма сбора данных'!J299="","",CLEAN('Форма сбора данных'!J299))</f>
        <v/>
      </c>
      <c r="J298" s="50" t="str">
        <f>IF('Форма сбора данных'!K299="","",CLEAN('Форма сбора данных'!K299))</f>
        <v/>
      </c>
      <c r="K298" s="50" t="str">
        <f>IF('Форма сбора данных'!L299="","",CLEAN('Форма сбора данных'!L299))</f>
        <v/>
      </c>
      <c r="L298" s="50" t="str">
        <f>IF('Форма сбора данных'!M299="","",CLEAN('Форма сбора данных'!M299))</f>
        <v/>
      </c>
    </row>
    <row r="299" spans="1:12" x14ac:dyDescent="0.3">
      <c r="A299" s="50">
        <v>1</v>
      </c>
      <c r="B299" s="50">
        <v>293</v>
      </c>
      <c r="C299" s="50" t="str">
        <f>IF('Форма сбора данных'!D300="","",CLEAN('Форма сбора данных'!D300))</f>
        <v>http://obrazovanie-rez.ucoz.ru/_ld/13/1316_2019-2020___.pdf</v>
      </c>
      <c r="D299" s="50" t="str">
        <f>IF('Форма сбора данных'!E300="","",CLEAN('Форма сбора данных'!E300))</f>
        <v>Аналитическая справка по результатам деятельности отдела методического сопровождения и городских методических объединений 2019 – 2020 учебный год (стр. 18)</v>
      </c>
      <c r="E299" s="50" t="str">
        <f>IF('Форма сбора данных'!F300="","",CLEAN('Форма сбора данных'!F300))</f>
        <v/>
      </c>
      <c r="F299" s="50" t="str">
        <f>IF('Форма сбора данных'!G300="","",CLEAN('Форма сбора данных'!G300))</f>
        <v/>
      </c>
      <c r="G299" s="50" t="str">
        <f>IF('Форма сбора данных'!H300="","",CLEAN('Форма сбора данных'!H300))</f>
        <v/>
      </c>
      <c r="H299" s="50" t="str">
        <f>IF('Форма сбора данных'!I300="","",CLEAN('Форма сбора данных'!I300))</f>
        <v/>
      </c>
      <c r="I299" s="50" t="str">
        <f>IF('Форма сбора данных'!J300="","",CLEAN('Форма сбора данных'!J300))</f>
        <v/>
      </c>
      <c r="J299" s="50" t="str">
        <f>IF('Форма сбора данных'!K300="","",CLEAN('Форма сбора данных'!K300))</f>
        <v/>
      </c>
      <c r="K299" s="50" t="str">
        <f>IF('Форма сбора данных'!L300="","",CLEAN('Форма сбора данных'!L300))</f>
        <v/>
      </c>
      <c r="L299" s="50" t="str">
        <f>IF('Форма сбора данных'!M300="","",CLEAN('Форма сбора данных'!M300))</f>
        <v/>
      </c>
    </row>
    <row r="300" spans="1:12" x14ac:dyDescent="0.3">
      <c r="A300" s="50">
        <v>1</v>
      </c>
      <c r="B300" s="50">
        <v>294</v>
      </c>
      <c r="C300" s="50" t="str">
        <f>IF('Форма сбора данных'!D301="","",CLEAN('Форма сбора данных'!D301))</f>
        <v>https://drive.google.com/file/d/1n9-Qlz0ktbtUuW-hDoFXJS7SojDOofzI/view?usp=sharing</v>
      </c>
      <c r="D300" s="50" t="str">
        <f>IF('Форма сбора данных'!E301="","",CLEAN('Форма сбора данных'!E301))</f>
        <v>Приказ и положение педчтений 2021 год (стр.10)</v>
      </c>
      <c r="E300" s="50" t="str">
        <f>IF('Форма сбора данных'!F301="","",CLEAN('Форма сбора данных'!F301))</f>
        <v/>
      </c>
      <c r="F300" s="50" t="str">
        <f>IF('Форма сбора данных'!G301="","",CLEAN('Форма сбора данных'!G301))</f>
        <v/>
      </c>
      <c r="G300" s="50" t="str">
        <f>IF('Форма сбора данных'!H301="","",CLEAN('Форма сбора данных'!H301))</f>
        <v/>
      </c>
      <c r="H300" s="50" t="str">
        <f>IF('Форма сбора данных'!I301="","",CLEAN('Форма сбора данных'!I301))</f>
        <v/>
      </c>
      <c r="I300" s="50" t="str">
        <f>IF('Форма сбора данных'!J301="","",CLEAN('Форма сбора данных'!J301))</f>
        <v/>
      </c>
      <c r="J300" s="50" t="str">
        <f>IF('Форма сбора данных'!K301="","",CLEAN('Форма сбора данных'!K301))</f>
        <v/>
      </c>
      <c r="K300" s="50" t="str">
        <f>IF('Форма сбора данных'!L301="","",CLEAN('Форма сбора данных'!L301))</f>
        <v/>
      </c>
      <c r="L300" s="50" t="str">
        <f>IF('Форма сбора данных'!M301="","",CLEAN('Форма сбора данных'!M301))</f>
        <v/>
      </c>
    </row>
    <row r="301" spans="1:12" x14ac:dyDescent="0.3">
      <c r="A301" s="50">
        <v>1</v>
      </c>
      <c r="B301" s="50">
        <v>295</v>
      </c>
      <c r="C301" s="50" t="str">
        <f>IF('Форма сбора данных'!D302="","",CLEAN('Форма сбора данных'!D302))</f>
        <v/>
      </c>
      <c r="D301" s="50" t="str">
        <f>IF('Форма сбора данных'!E302="","",CLEAN('Форма сбора данных'!E302))</f>
        <v/>
      </c>
      <c r="E301" s="50" t="str">
        <f>IF('Форма сбора данных'!F302="","",CLEAN('Форма сбора данных'!F302))</f>
        <v/>
      </c>
      <c r="F301" s="50" t="str">
        <f>IF('Форма сбора данных'!G302="","",CLEAN('Форма сбора данных'!G302))</f>
        <v/>
      </c>
      <c r="G301" s="50" t="str">
        <f>IF('Форма сбора данных'!H302="","",CLEAN('Форма сбора данных'!H302))</f>
        <v/>
      </c>
      <c r="H301" s="50" t="str">
        <f>IF('Форма сбора данных'!I302="","",CLEAN('Форма сбора данных'!I302))</f>
        <v/>
      </c>
      <c r="I301" s="50" t="str">
        <f>IF('Форма сбора данных'!J302="","",CLEAN('Форма сбора данных'!J302))</f>
        <v/>
      </c>
      <c r="J301" s="50" t="str">
        <f>IF('Форма сбора данных'!K302="","",CLEAN('Форма сбора данных'!K302))</f>
        <v/>
      </c>
      <c r="K301" s="50" t="str">
        <f>IF('Форма сбора данных'!L302="","",CLEAN('Форма сбора данных'!L302))</f>
        <v/>
      </c>
      <c r="L301" s="50" t="str">
        <f>IF('Форма сбора данных'!M302="","",CLEAN('Форма сбора данных'!M302))</f>
        <v/>
      </c>
    </row>
    <row r="302" spans="1:12" x14ac:dyDescent="0.3">
      <c r="A302" s="50">
        <v>1</v>
      </c>
      <c r="B302" s="50">
        <v>296</v>
      </c>
      <c r="C302" s="50" t="str">
        <f>IF('Форма сбора данных'!D303="","",CLEAN('Форма сбора данных'!D303))</f>
        <v>https://drive.google.com/file/d/1QTImlWQ0lyw9NA8_EGt5qgRHeN9GoP3A/view?usp=sharing</v>
      </c>
      <c r="D302" s="50" t="str">
        <f>IF('Форма сбора данных'!E303="","",CLEAN('Форма сбора данных'!E303))</f>
        <v>Приказ Управления образования Администрации Режевского городского округа от 09.03.2021 № 43/01-07 "О проведении городских педагогических чтений"</v>
      </c>
      <c r="E302" s="50" t="str">
        <f>IF('Форма сбора данных'!F303="","",CLEAN('Форма сбора данных'!F303))</f>
        <v>https://drive.google.com/file/d/1q-JsJwQh4w5GBIvi_Ot3UI4pIUBxErO6/view?usp=sharing</v>
      </c>
      <c r="F302" s="50" t="str">
        <f>IF('Форма сбора данных'!G303="","",CLEAN('Форма сбора данных'!G303))</f>
        <v xml:space="preserve">Приказ Управления образования от 08.08.2019 № 193/01-07 "Об организации августовской педагогической конференции" </v>
      </c>
      <c r="G302" s="50" t="str">
        <f>IF('Форма сбора данных'!H303="","",CLEAN('Форма сбора данных'!H303))</f>
        <v/>
      </c>
      <c r="H302" s="50" t="str">
        <f>IF('Форма сбора данных'!I303="","",CLEAN('Форма сбора данных'!I303))</f>
        <v/>
      </c>
      <c r="I302" s="50" t="str">
        <f>IF('Форма сбора данных'!J303="","",CLEAN('Форма сбора данных'!J303))</f>
        <v/>
      </c>
      <c r="J302" s="50" t="str">
        <f>IF('Форма сбора данных'!K303="","",CLEAN('Форма сбора данных'!K303))</f>
        <v/>
      </c>
      <c r="K302" s="50" t="str">
        <f>IF('Форма сбора данных'!L303="","",CLEAN('Форма сбора данных'!L303))</f>
        <v/>
      </c>
      <c r="L302" s="50" t="str">
        <f>IF('Форма сбора данных'!M303="","",CLEAN('Форма сбора данных'!M303))</f>
        <v/>
      </c>
    </row>
    <row r="303" spans="1:12" x14ac:dyDescent="0.3">
      <c r="A303" s="50">
        <v>1</v>
      </c>
      <c r="B303" s="50">
        <v>297</v>
      </c>
      <c r="C303" s="50" t="str">
        <f>IF('Форма сбора данных'!D304="","",CLEAN('Форма сбора данных'!D304))</f>
        <v>http://obrazovanie-rez.ucoz.ru/_ld/11/1196______-2021.pdf</v>
      </c>
      <c r="D303" s="50" t="str">
        <f>IF('Форма сбора данных'!E304="","",CLEAN('Форма сбора данных'!E304))</f>
        <v>Приказ Управления образования Администрации Режевского городского округа от 18.02.2021 № 30/01-07 "Об утверждении Положения о муниципальном профессиональном конкурсе педагогического мастерства воспитателей и учителей" образовательных учреждений Режевского городского округа «Мастерство без границ – 2021»</v>
      </c>
      <c r="E303" s="50" t="str">
        <f>IF('Форма сбора данных'!F304="","",CLEAN('Форма сбора данных'!F304))</f>
        <v>https://drive.google.com/file/d/1vZ0-ypkJzYl21TpS57xHwolx8RRttwiw/view?usp=sharing</v>
      </c>
      <c r="F303" s="50" t="str">
        <f>IF('Форма сбора данных'!G304="","",CLEAN('Форма сбора данных'!G304))</f>
        <v>Положение о конкурсе работников образования Режевского городского округа "Молодой учитель" 2020 г.</v>
      </c>
      <c r="G303" s="50" t="str">
        <f>IF('Форма сбора данных'!H304="","",CLEAN('Форма сбора данных'!H304))</f>
        <v/>
      </c>
      <c r="H303" s="50" t="str">
        <f>IF('Форма сбора данных'!I304="","",CLEAN('Форма сбора данных'!I304))</f>
        <v/>
      </c>
      <c r="I303" s="50" t="str">
        <f>IF('Форма сбора данных'!J304="","",CLEAN('Форма сбора данных'!J304))</f>
        <v/>
      </c>
      <c r="J303" s="50" t="str">
        <f>IF('Форма сбора данных'!K304="","",CLEAN('Форма сбора данных'!K304))</f>
        <v/>
      </c>
      <c r="K303" s="50" t="str">
        <f>IF('Форма сбора данных'!L304="","",CLEAN('Форма сбора данных'!L304))</f>
        <v/>
      </c>
      <c r="L303" s="50" t="str">
        <f>IF('Форма сбора данных'!M304="","",CLEAN('Форма сбора данных'!M304))</f>
        <v/>
      </c>
    </row>
    <row r="304" spans="1:12" x14ac:dyDescent="0.3">
      <c r="A304" s="50">
        <v>1</v>
      </c>
      <c r="B304" s="50">
        <v>298</v>
      </c>
      <c r="C304" s="50" t="str">
        <f>IF('Форма сбора данных'!D305="","",CLEAN('Форма сбора данных'!D305))</f>
        <v>http://obrazovanie-rez.ucoz.ru/_ld/14/1429__.___.pdf</v>
      </c>
      <c r="D304" s="50" t="str">
        <f>IF('Форма сбора данных'!E305="","",CLEAN('Форма сбора данных'!E305))</f>
        <v>Приказ Управления образования Администрации Режевского городского округа от  17.11.2020 № 267/01-07 "О назначении руководителей городских методических объединений"</v>
      </c>
      <c r="E304" s="50" t="str">
        <f>IF('Форма сбора данных'!F305="","",CLEAN('Форма сбора данных'!F305))</f>
        <v>http://obrazovanie-rez.ucoz.ru/_ld/13/1358___.pdf</v>
      </c>
      <c r="F304" s="50" t="str">
        <f>IF('Форма сбора данных'!G305="","",CLEAN('Форма сбора данных'!G305))</f>
        <v>Приказ Управления образования Администрации Режевского городского округа от 03.12.2020 № 284/1/01-07 Об утверждении Плана мероприятий («дорожная карта»)по развитию системы методической работыв Режевском городском округе</v>
      </c>
      <c r="G304" s="50" t="str">
        <f>IF('Форма сбора данных'!H305="","",CLEAN('Форма сбора данных'!H305))</f>
        <v>https://drive.google.com/file/d/1j9NlMSOMUFF4iFLBQ2VY__wLHkobphqu/view?usp=sharing</v>
      </c>
      <c r="H304" s="50" t="str">
        <f>IF('Форма сбора данных'!I305="","",CLEAN('Форма сбора данных'!I305))</f>
        <v>Программа Весенней школы молодого педагога в 2021 году</v>
      </c>
      <c r="I304" s="50" t="str">
        <f>IF('Форма сбора данных'!J305="","",CLEAN('Форма сбора данных'!J305))</f>
        <v>https://drive.google.com/file/d/1SGZIJmzjpT4JN6k1etabsYM0HY8NxpGa/view?usp=sharing</v>
      </c>
      <c r="J304" s="50" t="str">
        <f>IF('Форма сбора данных'!K305="","",CLEAN('Форма сбора данных'!K305))</f>
        <v>Протокол заседания ГМО молодых специалистов от 30.04.2021г.</v>
      </c>
      <c r="K304" s="50" t="str">
        <f>IF('Форма сбора данных'!L305="","",CLEAN('Форма сбора данных'!L305))</f>
        <v>https://drive.google.com/file/d/1uL-NqfhDC1_WipcJNYPEHlhwuUlyDKjg/view?usp=sharing</v>
      </c>
      <c r="L304" s="50" t="str">
        <f>IF('Форма сбора данных'!M305="","",CLEAN('Форма сбора данных'!M305))</f>
        <v>Протокол заседания ГМО молодых специалистов от 26.02.2021г.</v>
      </c>
    </row>
    <row r="305" spans="1:12" x14ac:dyDescent="0.3">
      <c r="A305" s="50">
        <v>1</v>
      </c>
      <c r="B305" s="50">
        <v>299</v>
      </c>
      <c r="C305" s="50" t="str">
        <f>IF('Форма сбора данных'!D306="","",CLEAN('Форма сбора данных'!D306))</f>
        <v>http://obrazovanie-rez.ucoz.ru/_ld/14/1428___.pdf</v>
      </c>
      <c r="D305" s="50" t="str">
        <f>IF('Форма сбора данных'!E306="","",CLEAN('Форма сбора данных'!E306))</f>
        <v>Приказ Управления образования Администрации Режевского городского округа от 24.09.2020 № 221/01-07 "О назначении руководителей городских методических объединений"</v>
      </c>
      <c r="E305" s="50" t="str">
        <f>IF('Форма сбора данных'!F306="","",CLEAN('Форма сбора данных'!F306))</f>
        <v>http://obrazovanie-rez.ucoz.ru/load/0-0-0-1421-20</v>
      </c>
      <c r="F305" s="50" t="str">
        <f>IF('Форма сбора данных'!G306="","",CLEAN('Форма сбора данных'!G306))</f>
        <v xml:space="preserve">Приказ Управления образования Администрации Режевского городского округа от 25.09.2020 № 223/1/01-07 "Об утверждении Программы поддержки городских и школьных методических объединений" </v>
      </c>
      <c r="G305" s="50" t="str">
        <f>IF('Форма сбора данных'!H306="","",CLEAN('Форма сбора данных'!H306))</f>
        <v>http://obrazovanie-rez.ucoz.ru/_ld/13/1358___.pdf</v>
      </c>
      <c r="H305" s="50" t="str">
        <f>IF('Форма сбора данных'!I306="","",CLEAN('Форма сбора данных'!I306))</f>
        <v>Приказ Управления образования Администрации Режевского городского округа от 03.12.2020 № 284/1/01-07 Об утверждении Плана мероприятий («дорожная карта»)по развитию системы методической работыв Режевском городском округе</v>
      </c>
      <c r="I305" s="50" t="str">
        <f>IF('Форма сбора данных'!J306="","",CLEAN('Форма сбора данных'!J306))</f>
        <v/>
      </c>
      <c r="J305" s="50" t="str">
        <f>IF('Форма сбора данных'!K306="","",CLEAN('Форма сбора данных'!K306))</f>
        <v/>
      </c>
      <c r="K305" s="50" t="str">
        <f>IF('Форма сбора данных'!L306="","",CLEAN('Форма сбора данных'!L306))</f>
        <v/>
      </c>
      <c r="L305" s="50" t="str">
        <f>IF('Форма сбора данных'!M306="","",CLEAN('Форма сбора данных'!M306))</f>
        <v/>
      </c>
    </row>
    <row r="306" spans="1:12" x14ac:dyDescent="0.3">
      <c r="A306" s="50">
        <v>1</v>
      </c>
      <c r="B306" s="50">
        <v>300</v>
      </c>
      <c r="C306" s="50" t="str">
        <f>IF('Форма сбора данных'!D307="","",CLEAN('Форма сбора данных'!D307))</f>
        <v>https://drive.google.com/file/d/1TOSCecK2Wnsz_fdxCXVyXZTs2tgyIdPQ/view?usp=sharing</v>
      </c>
      <c r="D306" s="50" t="str">
        <f>IF('Форма сбора данных'!E307="","",CLEAN('Форма сбора данных'!E307))</f>
        <v>Протокол от 27.08.2020 № 1 заседания ГМО учителей 4-х классов</v>
      </c>
      <c r="E306" s="50" t="str">
        <f>IF('Форма сбора данных'!F307="","",CLEAN('Форма сбора данных'!F307))</f>
        <v>https://drive.google.com/file/d/1mS-7BZXpkfEETTLn_FwgpawxKxKp70vw/view?usp=sharing</v>
      </c>
      <c r="F306" s="50" t="str">
        <f>IF('Форма сбора данных'!G307="","",CLEAN('Форма сбора данных'!G307))</f>
        <v>Протокол от 27.08.2020 № 1 заседания ГМО учителей биологии и химии</v>
      </c>
      <c r="G306" s="50" t="str">
        <f>IF('Форма сбора данных'!H307="","",CLEAN('Форма сбора данных'!H307))</f>
        <v>https://drive.google.com/file/d/1owVqIKFIDR0F_MZhGudf7JqHw8R6qzcb/view?usp=sharing</v>
      </c>
      <c r="H306" s="50" t="str">
        <f>IF('Форма сбора данных'!I307="","",CLEAN('Форма сбора данных'!I307))</f>
        <v xml:space="preserve">Протокол от 27.08.2020 № 1 заседания ГМО учителей истории и обществознания </v>
      </c>
      <c r="I306" s="50" t="str">
        <f>IF('Форма сбора данных'!J307="","",CLEAN('Форма сбора данных'!J307))</f>
        <v>http://obrazovanie-rez.ucoz.ru/_ld/13/1358___.pdf</v>
      </c>
      <c r="J306" s="50" t="str">
        <f>IF('Форма сбора данных'!K307="","",CLEAN('Форма сбора данных'!K307))</f>
        <v>Приказ Управления образования Администрации Режевского городского округа от 03.12.2020 № 284/1/01-07 Об утверждении Плана мероприятий («дорожная карта»)по развитию системы методической работыв Режевском городском округе</v>
      </c>
      <c r="K306" s="50" t="str">
        <f>IF('Форма сбора данных'!L307="","",CLEAN('Форма сбора данных'!L307))</f>
        <v/>
      </c>
      <c r="L306" s="50" t="str">
        <f>IF('Форма сбора данных'!M307="","",CLEAN('Форма сбора данных'!M307))</f>
        <v/>
      </c>
    </row>
    <row r="307" spans="1:12" x14ac:dyDescent="0.3">
      <c r="A307" s="50">
        <v>1</v>
      </c>
      <c r="B307" s="50">
        <v>301</v>
      </c>
      <c r="C307" s="50" t="str">
        <f>IF('Форма сбора данных'!D308="","",CLEAN('Форма сбора данных'!D308))</f>
        <v>https://drive.google.com/file/d/1QTImlWQ0lyw9NA8_EGt5qgRHeN9GoP3A/view?usp=sharing</v>
      </c>
      <c r="D307" s="50" t="str">
        <f>IF('Форма сбора данных'!E308="","",CLEAN('Форма сбора данных'!E308))</f>
        <v>Приказ Управления образования Администрации Режевского городского округа от 09.03.2021 № 43/01-07 "О проведении городских педагогических чтений"</v>
      </c>
      <c r="E307" s="50" t="str">
        <f>IF('Форма сбора данных'!F308="","",CLEAN('Форма сбора данных'!F308))</f>
        <v>https://drive.google.com/file/d/1q-JsJwQh4w5GBIvi_Ot3UI4pIUBxErO6/view?usp=sharing</v>
      </c>
      <c r="F307" s="50" t="str">
        <f>IF('Форма сбора данных'!G308="","",CLEAN('Форма сбора данных'!G308))</f>
        <v xml:space="preserve">Приказ Управления образования от 08.08.2019 № 193/01-07 "Об организации августовской педагогической конференции" </v>
      </c>
      <c r="G307" s="50" t="str">
        <f>IF('Форма сбора данных'!H308="","",CLEAN('Форма сбора данных'!H308))</f>
        <v/>
      </c>
      <c r="H307" s="50" t="str">
        <f>IF('Форма сбора данных'!I308="","",CLEAN('Форма сбора данных'!I308))</f>
        <v/>
      </c>
      <c r="I307" s="50" t="str">
        <f>IF('Форма сбора данных'!J308="","",CLEAN('Форма сбора данных'!J308))</f>
        <v/>
      </c>
      <c r="J307" s="50" t="str">
        <f>IF('Форма сбора данных'!K308="","",CLEAN('Форма сбора данных'!K308))</f>
        <v/>
      </c>
      <c r="K307" s="50" t="str">
        <f>IF('Форма сбора данных'!L308="","",CLEAN('Форма сбора данных'!L308))</f>
        <v/>
      </c>
      <c r="L307" s="50" t="str">
        <f>IF('Форма сбора данных'!M308="","",CLEAN('Форма сбора данных'!M308))</f>
        <v/>
      </c>
    </row>
    <row r="308" spans="1:12" x14ac:dyDescent="0.3">
      <c r="A308" s="50">
        <v>1</v>
      </c>
      <c r="B308" s="50">
        <v>302</v>
      </c>
      <c r="C308" s="50" t="str">
        <f>IF('Форма сбора данных'!D309="","",CLEAN('Форма сбора данных'!D309))</f>
        <v>http://obrazovanie-rez.ucoz.ru/_ld/13/1326____2020.pdf</v>
      </c>
      <c r="D308" s="50" t="str">
        <f>IF('Форма сбора данных'!E309="","",CLEAN('Форма сбора данных'!E309))</f>
        <v>Аналитическая справка о состоянии системы образования Режевского ГО, (стр.54-55)</v>
      </c>
      <c r="E308" s="50" t="str">
        <f>IF('Форма сбора данных'!F309="","",CLEAN('Форма сбора данных'!F309))</f>
        <v>https://drive.google.com/file/d/1BKXbGpDUIc22zsE3AvDxDsRFqRdZbHvb/view?usp=sharing</v>
      </c>
      <c r="F308" s="50" t="str">
        <f>IF('Форма сбора данных'!G309="","",CLEAN('Форма сбора данных'!G309))</f>
        <v>Письмо Управления образования Администрации Режевского городского округа от 02.04.2021 № 631 Об участии в мероприятии "Педагогический старт"</v>
      </c>
      <c r="G308" s="50" t="str">
        <f>IF('Форма сбора данных'!H309="","",CLEAN('Форма сбора данных'!H309))</f>
        <v>https://drive.google.com/file/d/1zObcuGFg06KOiDpVzEeWNEAqW_gXL3PX/view?usp=sharing</v>
      </c>
      <c r="H308" s="50" t="str">
        <f>IF('Форма сбора данных'!I309="","",CLEAN('Форма сбора данных'!I309))</f>
        <v>Письмо Управления образования от 25.06.2019 № 1051 "О направлении информации по прилагаемой форме"</v>
      </c>
      <c r="I308" s="50" t="str">
        <f>IF('Форма сбора данных'!J309="","",CLEAN('Форма сбора данных'!J309))</f>
        <v>https://drive.google.com/file/d/1Vm_j5kHYz_9ln7ZWGTiV6rWhdKuHFbfu/view?usp=sharing</v>
      </c>
      <c r="J308" s="50" t="str">
        <f>IF('Форма сбора данных'!K309="","",CLEAN('Форма сбора данных'!K309))</f>
        <v>Письмо Управления образования от 26.04.2019 № 703 О направлении информации о потребности в кадрах</v>
      </c>
      <c r="K308" s="50" t="str">
        <f>IF('Форма сбора данных'!L309="","",CLEAN('Форма сбора данных'!L309))</f>
        <v>http://obrazovanie-rez.ucoz.ru/load/0-0-0-763-20</v>
      </c>
      <c r="L308" s="50" t="str">
        <f>IF('Форма сбора данных'!M309="","",CLEAN('Форма сбора данных'!M309))</f>
        <v>Письмо Управления образования от 21.01.2020 № 123 Опредоставлении информации о потребности в педагогических кадрах</v>
      </c>
    </row>
    <row r="309" spans="1:12" x14ac:dyDescent="0.3">
      <c r="A309" s="50">
        <v>1</v>
      </c>
      <c r="B309" s="50">
        <v>303</v>
      </c>
      <c r="C309" s="50" t="str">
        <f>IF('Форма сбора данных'!D310="","",CLEAN('Форма сбора данных'!D310))</f>
        <v/>
      </c>
      <c r="D309" s="50" t="str">
        <f>IF('Форма сбора данных'!E310="","",CLEAN('Форма сбора данных'!E310))</f>
        <v/>
      </c>
      <c r="E309" s="50" t="str">
        <f>IF('Форма сбора данных'!F310="","",CLEAN('Форма сбора данных'!F310))</f>
        <v/>
      </c>
      <c r="F309" s="50" t="str">
        <f>IF('Форма сбора данных'!G310="","",CLEAN('Форма сбора данных'!G310))</f>
        <v/>
      </c>
      <c r="G309" s="50" t="str">
        <f>IF('Форма сбора данных'!H310="","",CLEAN('Форма сбора данных'!H310))</f>
        <v/>
      </c>
      <c r="H309" s="50" t="str">
        <f>IF('Форма сбора данных'!I310="","",CLEAN('Форма сбора данных'!I310))</f>
        <v/>
      </c>
      <c r="I309" s="50" t="str">
        <f>IF('Форма сбора данных'!J310="","",CLEAN('Форма сбора данных'!J310))</f>
        <v/>
      </c>
      <c r="J309" s="50" t="str">
        <f>IF('Форма сбора данных'!K310="","",CLEAN('Форма сбора данных'!K310))</f>
        <v/>
      </c>
      <c r="K309" s="50" t="str">
        <f>IF('Форма сбора данных'!L310="","",CLEAN('Форма сбора данных'!L310))</f>
        <v/>
      </c>
      <c r="L309" s="50" t="str">
        <f>IF('Форма сбора данных'!M310="","",CLEAN('Форма сбора данных'!M310))</f>
        <v/>
      </c>
    </row>
    <row r="310" spans="1:12" x14ac:dyDescent="0.3">
      <c r="A310" s="50">
        <v>1</v>
      </c>
      <c r="B310" s="50">
        <v>304</v>
      </c>
      <c r="C310" s="50" t="str">
        <f>IF('Форма сбора данных'!D311="","",CLEAN('Форма сбора данных'!D311))</f>
        <v>https://drive.google.com/file/d/141Cr0niJhekg28Dy_zDoxOLH89A5GE0-/view?usp=sharing</v>
      </c>
      <c r="D310" s="50" t="str">
        <f>IF('Форма сбора данных'!E311="","",CLEAN('Форма сбора данных'!E311))</f>
        <v>Приказ Управления образования от 30.09.2020 № 62/01-08 "О награждении работников образования в честь Дня учителя"</v>
      </c>
      <c r="E310" s="50" t="str">
        <f>IF('Форма сбора данных'!F311="","",CLEAN('Форма сбора данных'!F311))</f>
        <v>https://drive.google.com/file/d/1HrBAodLotPjxY5_KCv6o-5pFf8Ec7ZEm/view?usp=sharing</v>
      </c>
      <c r="F310" s="50" t="str">
        <f>IF('Форма сбора данных'!G311="","",CLEAN('Форма сбора данных'!G311))</f>
        <v>Приказ Управления образования 30.09.2020 № 60/01-08 "О награждении работников образования в честь Дня учителя"</v>
      </c>
      <c r="G310" s="50" t="str">
        <f>IF('Форма сбора данных'!H311="","",CLEAN('Форма сбора данных'!H311))</f>
        <v/>
      </c>
      <c r="H310" s="50" t="str">
        <f>IF('Форма сбора данных'!I311="","",CLEAN('Форма сбора данных'!I311))</f>
        <v/>
      </c>
      <c r="I310" s="50" t="str">
        <f>IF('Форма сбора данных'!J311="","",CLEAN('Форма сбора данных'!J311))</f>
        <v/>
      </c>
      <c r="J310" s="50" t="str">
        <f>IF('Форма сбора данных'!K311="","",CLEAN('Форма сбора данных'!K311))</f>
        <v/>
      </c>
      <c r="K310" s="50" t="str">
        <f>IF('Форма сбора данных'!L311="","",CLEAN('Форма сбора данных'!L311))</f>
        <v/>
      </c>
      <c r="L310" s="50" t="str">
        <f>IF('Форма сбора данных'!M311="","",CLEAN('Форма сбора данных'!M311))</f>
        <v/>
      </c>
    </row>
    <row r="311" spans="1:12" x14ac:dyDescent="0.3">
      <c r="A311" s="50">
        <v>1</v>
      </c>
      <c r="B311" s="50">
        <v>305</v>
      </c>
      <c r="C311" s="50" t="str">
        <f>IF('Форма сбора данных'!D312="","",CLEAN('Форма сбора данных'!D312))</f>
        <v/>
      </c>
      <c r="D311" s="50" t="str">
        <f>IF('Форма сбора данных'!E312="","",CLEAN('Форма сбора данных'!E312))</f>
        <v/>
      </c>
      <c r="E311" s="50" t="str">
        <f>IF('Форма сбора данных'!F312="","",CLEAN('Форма сбора данных'!F312))</f>
        <v/>
      </c>
      <c r="F311" s="50" t="str">
        <f>IF('Форма сбора данных'!G312="","",CLEAN('Форма сбора данных'!G312))</f>
        <v/>
      </c>
      <c r="G311" s="50" t="str">
        <f>IF('Форма сбора данных'!H312="","",CLEAN('Форма сбора данных'!H312))</f>
        <v/>
      </c>
      <c r="H311" s="50" t="str">
        <f>IF('Форма сбора данных'!I312="","",CLEAN('Форма сбора данных'!I312))</f>
        <v/>
      </c>
      <c r="I311" s="50" t="str">
        <f>IF('Форма сбора данных'!J312="","",CLEAN('Форма сбора данных'!J312))</f>
        <v/>
      </c>
      <c r="J311" s="50" t="str">
        <f>IF('Форма сбора данных'!K312="","",CLEAN('Форма сбора данных'!K312))</f>
        <v/>
      </c>
      <c r="K311" s="50" t="str">
        <f>IF('Форма сбора данных'!L312="","",CLEAN('Форма сбора данных'!L312))</f>
        <v/>
      </c>
      <c r="L311" s="50" t="str">
        <f>IF('Форма сбора данных'!M312="","",CLEAN('Форма сбора данных'!M312))</f>
        <v/>
      </c>
    </row>
    <row r="312" spans="1:12" x14ac:dyDescent="0.3">
      <c r="A312" s="50">
        <v>1</v>
      </c>
      <c r="B312" s="50">
        <v>306</v>
      </c>
      <c r="C312" s="50" t="str">
        <f>IF('Форма сбора данных'!D313="","",CLEAN('Форма сбора данных'!D313))</f>
        <v>https://drive.google.com/file/d/1tMJEpLUhxK2ZYJhXkYwBgVrv4HmejNCD/view?usp=sharing</v>
      </c>
      <c r="D312" s="50" t="str">
        <f>IF('Форма сбора данных'!E313="","",CLEAN('Форма сбора данных'!E313))</f>
        <v>Анализ эффективности по педагогам  за 20-21 уч. г.</v>
      </c>
      <c r="E312" s="50" t="str">
        <f>IF('Форма сбора данных'!F313="","",CLEAN('Форма сбора данных'!F313))</f>
        <v/>
      </c>
      <c r="F312" s="50" t="str">
        <f>IF('Форма сбора данных'!G313="","",CLEAN('Форма сбора данных'!G313))</f>
        <v/>
      </c>
      <c r="G312" s="50" t="str">
        <f>IF('Форма сбора данных'!H313="","",CLEAN('Форма сбора данных'!H313))</f>
        <v/>
      </c>
      <c r="H312" s="50" t="str">
        <f>IF('Форма сбора данных'!I313="","",CLEAN('Форма сбора данных'!I313))</f>
        <v/>
      </c>
      <c r="I312" s="50" t="str">
        <f>IF('Форма сбора данных'!J313="","",CLEAN('Форма сбора данных'!J313))</f>
        <v/>
      </c>
      <c r="J312" s="50" t="str">
        <f>IF('Форма сбора данных'!K313="","",CLEAN('Форма сбора данных'!K313))</f>
        <v/>
      </c>
      <c r="K312" s="50" t="str">
        <f>IF('Форма сбора данных'!L313="","",CLEAN('Форма сбора данных'!L313))</f>
        <v/>
      </c>
      <c r="L312" s="50" t="str">
        <f>IF('Форма сбора данных'!M313="","",CLEAN('Форма сбора данных'!M313))</f>
        <v/>
      </c>
    </row>
    <row r="313" spans="1:12" x14ac:dyDescent="0.3">
      <c r="A313" s="50">
        <v>1</v>
      </c>
      <c r="B313" s="50">
        <v>307</v>
      </c>
      <c r="C313" s="50" t="str">
        <f>IF('Форма сбора данных'!D314="","",CLEAN('Форма сбора данных'!D314))</f>
        <v/>
      </c>
      <c r="D313" s="50" t="str">
        <f>IF('Форма сбора данных'!E314="","",CLEAN('Форма сбора данных'!E314))</f>
        <v/>
      </c>
      <c r="E313" s="50" t="str">
        <f>IF('Форма сбора данных'!F314="","",CLEAN('Форма сбора данных'!F314))</f>
        <v/>
      </c>
      <c r="F313" s="50" t="str">
        <f>IF('Форма сбора данных'!G314="","",CLEAN('Форма сбора данных'!G314))</f>
        <v/>
      </c>
      <c r="G313" s="50" t="str">
        <f>IF('Форма сбора данных'!H314="","",CLEAN('Форма сбора данных'!H314))</f>
        <v/>
      </c>
      <c r="H313" s="50" t="str">
        <f>IF('Форма сбора данных'!I314="","",CLEAN('Форма сбора данных'!I314))</f>
        <v/>
      </c>
      <c r="I313" s="50" t="str">
        <f>IF('Форма сбора данных'!J314="","",CLEAN('Форма сбора данных'!J314))</f>
        <v/>
      </c>
      <c r="J313" s="50" t="str">
        <f>IF('Форма сбора данных'!K314="","",CLEAN('Форма сбора данных'!K314))</f>
        <v/>
      </c>
      <c r="K313" s="50" t="str">
        <f>IF('Форма сбора данных'!L314="","",CLEAN('Форма сбора данных'!L314))</f>
        <v/>
      </c>
      <c r="L313" s="50" t="str">
        <f>IF('Форма сбора данных'!M314="","",CLEAN('Форма сбора данных'!M314))</f>
        <v/>
      </c>
    </row>
    <row r="314" spans="1:12" x14ac:dyDescent="0.3">
      <c r="A314" s="50">
        <v>1</v>
      </c>
      <c r="B314" s="50">
        <v>308</v>
      </c>
      <c r="C314" s="50" t="str">
        <f>IF('Форма сбора данных'!D315="","",CLEAN('Форма сбора данных'!D315))</f>
        <v/>
      </c>
      <c r="D314" s="50" t="str">
        <f>IF('Форма сбора данных'!E315="","",CLEAN('Форма сбора данных'!E315))</f>
        <v/>
      </c>
      <c r="E314" s="50" t="str">
        <f>IF('Форма сбора данных'!F315="","",CLEAN('Форма сбора данных'!F315))</f>
        <v/>
      </c>
      <c r="F314" s="50" t="str">
        <f>IF('Форма сбора данных'!G315="","",CLEAN('Форма сбора данных'!G315))</f>
        <v/>
      </c>
      <c r="G314" s="50" t="str">
        <f>IF('Форма сбора данных'!H315="","",CLEAN('Форма сбора данных'!H315))</f>
        <v/>
      </c>
      <c r="H314" s="50" t="str">
        <f>IF('Форма сбора данных'!I315="","",CLEAN('Форма сбора данных'!I315))</f>
        <v/>
      </c>
      <c r="I314" s="50" t="str">
        <f>IF('Форма сбора данных'!J315="","",CLEAN('Форма сбора данных'!J315))</f>
        <v/>
      </c>
      <c r="J314" s="50" t="str">
        <f>IF('Форма сбора данных'!K315="","",CLEAN('Форма сбора данных'!K315))</f>
        <v/>
      </c>
      <c r="K314" s="50" t="str">
        <f>IF('Форма сбора данных'!L315="","",CLEAN('Форма сбора данных'!L315))</f>
        <v/>
      </c>
      <c r="L314" s="50" t="str">
        <f>IF('Форма сбора данных'!M315="","",CLEAN('Форма сбора данных'!M315))</f>
        <v/>
      </c>
    </row>
    <row r="315" spans="1:12" x14ac:dyDescent="0.3">
      <c r="A315" s="50">
        <v>1</v>
      </c>
      <c r="B315" s="50">
        <v>309</v>
      </c>
      <c r="C315" s="50" t="str">
        <f>IF('Форма сбора данных'!D316="","",CLEAN('Форма сбора данных'!D316))</f>
        <v/>
      </c>
      <c r="D315" s="50" t="str">
        <f>IF('Форма сбора данных'!E316="","",CLEAN('Форма сбора данных'!E316))</f>
        <v/>
      </c>
      <c r="E315" s="50" t="str">
        <f>IF('Форма сбора данных'!F316="","",CLEAN('Форма сбора данных'!F316))</f>
        <v/>
      </c>
      <c r="F315" s="50" t="str">
        <f>IF('Форма сбора данных'!G316="","",CLEAN('Форма сбора данных'!G316))</f>
        <v/>
      </c>
      <c r="G315" s="50" t="str">
        <f>IF('Форма сбора данных'!H316="","",CLEAN('Форма сбора данных'!H316))</f>
        <v/>
      </c>
      <c r="H315" s="50" t="str">
        <f>IF('Форма сбора данных'!I316="","",CLEAN('Форма сбора данных'!I316))</f>
        <v/>
      </c>
      <c r="I315" s="50" t="str">
        <f>IF('Форма сбора данных'!J316="","",CLEAN('Форма сбора данных'!J316))</f>
        <v/>
      </c>
      <c r="J315" s="50" t="str">
        <f>IF('Форма сбора данных'!K316="","",CLEAN('Форма сбора данных'!K316))</f>
        <v/>
      </c>
      <c r="K315" s="50" t="str">
        <f>IF('Форма сбора данных'!L316="","",CLEAN('Форма сбора данных'!L316))</f>
        <v/>
      </c>
      <c r="L315" s="50" t="str">
        <f>IF('Форма сбора данных'!M316="","",CLEAN('Форма сбора данных'!M316))</f>
        <v/>
      </c>
    </row>
    <row r="316" spans="1:12" x14ac:dyDescent="0.3">
      <c r="A316" s="50">
        <v>1</v>
      </c>
      <c r="B316" s="50">
        <v>310</v>
      </c>
      <c r="C316" s="50" t="str">
        <f>IF('Форма сбора данных'!D317="","",CLEAN('Форма сбора данных'!D317))</f>
        <v>http://obrazovanie-rez.ucoz.ru/load/0-0-0-691-20</v>
      </c>
      <c r="D316" s="50" t="str">
        <f>IF('Форма сбора данных'!E317="","",CLEAN('Форма сбора данных'!E317))</f>
        <v>Постановление от 08.11.2018 № 2228 "Об утверждении муниципальной программы "Развитие системы образования в Режевском городском округе до 2024 года" стр. 2-5</v>
      </c>
      <c r="E316" s="50" t="str">
        <f>IF('Форма сбора данных'!F317="","",CLEAN('Форма сбора данных'!F317))</f>
        <v>http://obrazovanie-rez.ucoz.ru/load/0-0-0-766-20</v>
      </c>
      <c r="F316" s="50" t="str">
        <f>IF('Форма сбора данных'!G317="","",CLEAN('Форма сбора данных'!G317))</f>
        <v>Постановление Администрации Режевского городского округа от 18.07.2017 № 1600 "Об утверждении плана мероприятий по реализации Стратегии развития воспитания в Российской Федерации на территории Режевского городского округа на 2017-2025 гг."</v>
      </c>
      <c r="G316" s="50" t="str">
        <f>IF('Форма сбора данных'!H317="","",CLEAN('Форма сбора данных'!H317))</f>
        <v>http://obrazovanie-rez.ucoz.ru/load/0-0-0-1440-20</v>
      </c>
      <c r="H316" s="50" t="str">
        <f>IF('Форма сбора данных'!I317="","",CLEAN('Форма сбора данных'!I317))</f>
        <v>Постановление от 26.02.2020 № 345 "Об утверждении Административного регламента межведомственного взаимодействия по развитию системы родительского просвещения и семейного воспитания, пропаганды позитивного и ответственного отцовства и материнства на территории РГО"</v>
      </c>
      <c r="I316" s="50" t="str">
        <f>IF('Форма сбора данных'!J317="","",CLEAN('Форма сбора данных'!J317))</f>
        <v/>
      </c>
      <c r="J316" s="50" t="str">
        <f>IF('Форма сбора данных'!K317="","",CLEAN('Форма сбора данных'!K317))</f>
        <v/>
      </c>
      <c r="K316" s="50" t="str">
        <f>IF('Форма сбора данных'!L317="","",CLEAN('Форма сбора данных'!L317))</f>
        <v/>
      </c>
      <c r="L316" s="50" t="str">
        <f>IF('Форма сбора данных'!M317="","",CLEAN('Форма сбора данных'!M317))</f>
        <v/>
      </c>
    </row>
    <row r="317" spans="1:12" x14ac:dyDescent="0.3">
      <c r="A317" s="50">
        <v>1</v>
      </c>
      <c r="B317" s="50">
        <v>311</v>
      </c>
      <c r="C317" s="50" t="str">
        <f>IF('Форма сбора данных'!D318="","",CLEAN('Форма сбора данных'!D318))</f>
        <v>http://obrazovanie-rez.ucoz.ru/load/0-0-0-766-20</v>
      </c>
      <c r="D317" s="50" t="str">
        <f>IF('Форма сбора данных'!E318="","",CLEAN('Форма сбора данных'!E318))</f>
        <v>Постановление Администрации Режевского городского округа от 18.07.2017 № 1600 "Об утверждении плана мероприятий по реализации Стратегии развития воспитания в Российской Федерации на территории Режевского городского округа на 2017-2025 гг."</v>
      </c>
      <c r="E317" s="50" t="str">
        <f>IF('Форма сбора данных'!F318="","",CLEAN('Форма сбора данных'!F318))</f>
        <v>http://obrazovanie-rez.ucoz.ru/load/0-0-0-691-20</v>
      </c>
      <c r="F317" s="50" t="str">
        <f>IF('Форма сбора данных'!G318="","",CLEAN('Форма сбора данных'!G318))</f>
        <v xml:space="preserve">Постановление от 08.11.2018 №2228 "Об утверждении муниципальной программы "Развитие системы образования в Режевском городском округе до 2024 года" стр. 4-5 </v>
      </c>
      <c r="G317" s="50" t="str">
        <f>IF('Форма сбора данных'!H318="","",CLEAN('Форма сбора данных'!H318))</f>
        <v/>
      </c>
      <c r="H317" s="50" t="str">
        <f>IF('Форма сбора данных'!I318="","",CLEAN('Форма сбора данных'!I318))</f>
        <v/>
      </c>
      <c r="I317" s="50" t="str">
        <f>IF('Форма сбора данных'!J318="","",CLEAN('Форма сбора данных'!J318))</f>
        <v/>
      </c>
      <c r="J317" s="50" t="str">
        <f>IF('Форма сбора данных'!K318="","",CLEAN('Форма сбора данных'!K318))</f>
        <v/>
      </c>
      <c r="K317" s="50" t="str">
        <f>IF('Форма сбора данных'!L318="","",CLEAN('Форма сбора данных'!L318))</f>
        <v/>
      </c>
      <c r="L317" s="50" t="str">
        <f>IF('Форма сбора данных'!M318="","",CLEAN('Форма сбора данных'!M318))</f>
        <v/>
      </c>
    </row>
    <row r="318" spans="1:12" x14ac:dyDescent="0.3">
      <c r="A318" s="50">
        <v>1</v>
      </c>
      <c r="B318" s="50">
        <v>312</v>
      </c>
      <c r="C318" s="50" t="str">
        <f>IF('Форма сбора данных'!D319="","",CLEAN('Форма сбора данных'!D319))</f>
        <v>https://drive.google.com/file/d/10F5pIW1AoU8JYX93nH4-nZ5DT8da2ri5/view?usp=sharing</v>
      </c>
      <c r="D318" s="50" t="str">
        <f>IF('Форма сбора данных'!E319="","",CLEAN('Форма сбора данных'!E319))</f>
        <v>Приказ УО Иформ. безопасность 2021-2023 г.</v>
      </c>
      <c r="E318" s="50" t="str">
        <f>IF('Форма сбора данных'!F319="","",CLEAN('Форма сбора данных'!F319))</f>
        <v>http://obrazovanie-rez.ucoz.ru/load/0-0-0-1327-20</v>
      </c>
      <c r="F318" s="50" t="str">
        <f>IF('Форма сбора данных'!G319="","",CLEAN('Форма сбора данных'!G319))</f>
        <v>Муниципальная программа "Развитие системы образования в Режевском городском округе до 2025 года"  (стр. 4,8)</v>
      </c>
      <c r="G318" s="50" t="str">
        <f>IF('Форма сбора данных'!H319="","",CLEAN('Форма сбора данных'!H319))</f>
        <v/>
      </c>
      <c r="H318" s="50" t="str">
        <f>IF('Форма сбора данных'!I319="","",CLEAN('Форма сбора данных'!I319))</f>
        <v/>
      </c>
      <c r="I318" s="50" t="str">
        <f>IF('Форма сбора данных'!J319="","",CLEAN('Форма сбора данных'!J319))</f>
        <v/>
      </c>
      <c r="J318" s="50" t="str">
        <f>IF('Форма сбора данных'!K319="","",CLEAN('Форма сбора данных'!K319))</f>
        <v/>
      </c>
      <c r="K318" s="50" t="str">
        <f>IF('Форма сбора данных'!L319="","",CLEAN('Форма сбора данных'!L319))</f>
        <v/>
      </c>
      <c r="L318" s="50" t="str">
        <f>IF('Форма сбора данных'!M319="","",CLEAN('Форма сбора данных'!M319))</f>
        <v/>
      </c>
    </row>
    <row r="319" spans="1:12" x14ac:dyDescent="0.3">
      <c r="A319" s="50">
        <v>1</v>
      </c>
      <c r="B319" s="50">
        <v>313</v>
      </c>
      <c r="C319" s="50" t="str">
        <f>IF('Форма сбора данных'!D320="","",CLEAN('Форма сбора данных'!D320))</f>
        <v>https://drive.google.com/file/d/1S2SVgJYAjDhADYQVKKcehCt8ndFwcaVB/view?usp=sharing</v>
      </c>
      <c r="D319" s="50" t="str">
        <f>IF('Форма сбора данных'!E320="","",CLEAN('Форма сбора данных'!E320))</f>
        <v>Положение о волонтёрском отряде в Режевском ГО от 08.08.2020</v>
      </c>
      <c r="E319" s="50" t="str">
        <f>IF('Форма сбора данных'!F320="","",CLEAN('Форма сбора данных'!F320))</f>
        <v/>
      </c>
      <c r="F319" s="50" t="str">
        <f>IF('Форма сбора данных'!G320="","",CLEAN('Форма сбора данных'!G320))</f>
        <v/>
      </c>
      <c r="G319" s="50" t="str">
        <f>IF('Форма сбора данных'!H320="","",CLEAN('Форма сбора данных'!H320))</f>
        <v/>
      </c>
      <c r="H319" s="50" t="str">
        <f>IF('Форма сбора данных'!I320="","",CLEAN('Форма сбора данных'!I320))</f>
        <v/>
      </c>
      <c r="I319" s="50" t="str">
        <f>IF('Форма сбора данных'!J320="","",CLEAN('Форма сбора данных'!J320))</f>
        <v/>
      </c>
      <c r="J319" s="50" t="str">
        <f>IF('Форма сбора данных'!K320="","",CLEAN('Форма сбора данных'!K320))</f>
        <v/>
      </c>
      <c r="K319" s="50" t="str">
        <f>IF('Форма сбора данных'!L320="","",CLEAN('Форма сбора данных'!L320))</f>
        <v/>
      </c>
      <c r="L319" s="50" t="str">
        <f>IF('Форма сбора данных'!M320="","",CLEAN('Форма сбора данных'!M320))</f>
        <v/>
      </c>
    </row>
    <row r="320" spans="1:12" x14ac:dyDescent="0.3">
      <c r="A320" s="50">
        <v>1</v>
      </c>
      <c r="B320" s="50">
        <v>314</v>
      </c>
      <c r="C320" s="50" t="str">
        <f>IF('Форма сбора данных'!D321="","",CLEAN('Форма сбора данных'!D321))</f>
        <v>https://drive.google.com/file/d/1CIa11kGaBzrXEOgu-rzbjjCP327RIv9j/view?usp=sharing</v>
      </c>
      <c r="D320" s="50" t="str">
        <f>IF('Форма сбора данных'!E321="","",CLEAN('Форма сбора данных'!E321))</f>
        <v>Постановление 21.04.2020 № 16/14 и Порядок межведомственного взаимодействия</v>
      </c>
      <c r="E320" s="50" t="str">
        <f>IF('Форма сбора данных'!F321="","",CLEAN('Форма сбора данных'!F321))</f>
        <v/>
      </c>
      <c r="F320" s="50" t="str">
        <f>IF('Форма сбора данных'!G321="","",CLEAN('Форма сбора данных'!G321))</f>
        <v/>
      </c>
      <c r="G320" s="50" t="str">
        <f>IF('Форма сбора данных'!H321="","",CLEAN('Форма сбора данных'!H321))</f>
        <v/>
      </c>
      <c r="H320" s="50" t="str">
        <f>IF('Форма сбора данных'!I321="","",CLEAN('Форма сбора данных'!I321))</f>
        <v/>
      </c>
      <c r="I320" s="50" t="str">
        <f>IF('Форма сбора данных'!J321="","",CLEAN('Форма сбора данных'!J321))</f>
        <v/>
      </c>
      <c r="J320" s="50" t="str">
        <f>IF('Форма сбора данных'!K321="","",CLEAN('Форма сбора данных'!K321))</f>
        <v/>
      </c>
      <c r="K320" s="50" t="str">
        <f>IF('Форма сбора данных'!L321="","",CLEAN('Форма сбора данных'!L321))</f>
        <v/>
      </c>
      <c r="L320" s="50" t="str">
        <f>IF('Форма сбора данных'!M321="","",CLEAN('Форма сбора данных'!M321))</f>
        <v/>
      </c>
    </row>
    <row r="321" spans="1:12" x14ac:dyDescent="0.3">
      <c r="A321" s="50">
        <v>1</v>
      </c>
      <c r="B321" s="50">
        <v>315</v>
      </c>
      <c r="C321" s="50" t="str">
        <f>IF('Форма сбора данных'!D322="","",CLEAN('Форма сбора данных'!D322))</f>
        <v>http://obrazovanie-rez.ucoz.ru/_ld/14/1438_ksf.pdf</v>
      </c>
      <c r="D321" s="50" t="str">
        <f>IF('Форма сбора данных'!E322="","",CLEAN('Форма сбора данных'!E322))</f>
        <v>Решение Режевской Думы от 16.11.2016 № 60 "О внесении изменений и дополнений в Программу демографического развития Режевского городского округа на период до 2025 года («Семья Режевского городского округа»)" стр. 7-10</v>
      </c>
      <c r="E321" s="50" t="str">
        <f>IF('Форма сбора данных'!F322="","",CLEAN('Форма сбора данных'!F322))</f>
        <v/>
      </c>
      <c r="F321" s="50" t="str">
        <f>IF('Форма сбора данных'!G322="","",CLEAN('Форма сбора данных'!G322))</f>
        <v/>
      </c>
      <c r="G321" s="50" t="str">
        <f>IF('Форма сбора данных'!H322="","",CLEAN('Форма сбора данных'!H322))</f>
        <v/>
      </c>
      <c r="H321" s="50" t="str">
        <f>IF('Форма сбора данных'!I322="","",CLEAN('Форма сбора данных'!I322))</f>
        <v/>
      </c>
      <c r="I321" s="50" t="str">
        <f>IF('Форма сбора данных'!J322="","",CLEAN('Форма сбора данных'!J322))</f>
        <v/>
      </c>
      <c r="J321" s="50" t="str">
        <f>IF('Форма сбора данных'!K322="","",CLEAN('Форма сбора данных'!K322))</f>
        <v/>
      </c>
      <c r="K321" s="50" t="str">
        <f>IF('Форма сбора данных'!L322="","",CLEAN('Форма сбора данных'!L322))</f>
        <v/>
      </c>
      <c r="L321" s="50" t="str">
        <f>IF('Форма сбора данных'!M322="","",CLEAN('Форма сбора данных'!M322))</f>
        <v/>
      </c>
    </row>
    <row r="322" spans="1:12" x14ac:dyDescent="0.3">
      <c r="A322" s="50">
        <v>1</v>
      </c>
      <c r="B322" s="50">
        <v>316</v>
      </c>
      <c r="C322" s="50" t="str">
        <f>IF('Форма сбора данных'!D323="","",CLEAN('Форма сбора данных'!D323))</f>
        <v>http://obrazovanie-rez.ucoz.ru/load/0-0-0-1327-20</v>
      </c>
      <c r="D322" s="50" t="str">
        <f>IF('Форма сбора данных'!E323="","",CLEAN('Форма сбора данных'!E323))</f>
        <v>Муниципальная программа "Развитие системы образования в Режевском городском округе до 2025 года"  (стр. 4, цель 2, стр. 5, задача 3)</v>
      </c>
      <c r="E322" s="50" t="str">
        <f>IF('Форма сбора данных'!F323="","",CLEAN('Форма сбора данных'!F323))</f>
        <v>https://drive.google.com/file/d/1cFo2XaqSEKGXOH_rc1PsTzCLNoHvBxzu/view?usp=sharing</v>
      </c>
      <c r="F322" s="50" t="str">
        <f>IF('Форма сбора данных'!G323="","",CLEAN('Форма сбора данных'!G323))</f>
        <v>Постановление Администрации Об утверждении Стратегии 2020</v>
      </c>
      <c r="G322" s="50" t="str">
        <f>IF('Форма сбора данных'!H323="","",CLEAN('Форма сбора данных'!H323))</f>
        <v/>
      </c>
      <c r="H322" s="50" t="str">
        <f>IF('Форма сбора данных'!I323="","",CLEAN('Форма сбора данных'!I323))</f>
        <v/>
      </c>
      <c r="I322" s="50" t="str">
        <f>IF('Форма сбора данных'!J323="","",CLEAN('Форма сбора данных'!J323))</f>
        <v/>
      </c>
      <c r="J322" s="50" t="str">
        <f>IF('Форма сбора данных'!K323="","",CLEAN('Форма сбора данных'!K323))</f>
        <v/>
      </c>
      <c r="K322" s="50" t="str">
        <f>IF('Форма сбора данных'!L323="","",CLEAN('Форма сбора данных'!L323))</f>
        <v/>
      </c>
      <c r="L322" s="50" t="str">
        <f>IF('Форма сбора данных'!M323="","",CLEAN('Форма сбора данных'!M323))</f>
        <v/>
      </c>
    </row>
    <row r="323" spans="1:12" x14ac:dyDescent="0.3">
      <c r="A323" s="50">
        <v>1</v>
      </c>
      <c r="B323" s="50">
        <v>317</v>
      </c>
      <c r="C323" s="50" t="str">
        <f>IF('Форма сбора данных'!D324="","",CLEAN('Форма сбора данных'!D324))</f>
        <v>http://obrazovanie-rez.ucoz.ru/load/0-0-0-1440-20</v>
      </c>
      <c r="D323" s="50" t="str">
        <f>IF('Форма сбора данных'!E324="","",CLEAN('Форма сбора данных'!E324))</f>
        <v>Постановление от 26.02.2020 № 345 "Об утверждении Административного регламента межведомственного взаимодействия по развитию системы родительского просвещения и семейного воспитания, пропаганды позитивного и ответственного отцовства и материнства на территории РГО"</v>
      </c>
      <c r="E323" s="50" t="str">
        <f>IF('Форма сбора данных'!F324="","",CLEAN('Форма сбора данных'!F324))</f>
        <v/>
      </c>
      <c r="F323" s="50" t="str">
        <f>IF('Форма сбора данных'!G324="","",CLEAN('Форма сбора данных'!G324))</f>
        <v/>
      </c>
      <c r="G323" s="50" t="str">
        <f>IF('Форма сбора данных'!H324="","",CLEAN('Форма сбора данных'!H324))</f>
        <v/>
      </c>
      <c r="H323" s="50" t="str">
        <f>IF('Форма сбора данных'!I324="","",CLEAN('Форма сбора данных'!I324))</f>
        <v/>
      </c>
      <c r="I323" s="50" t="str">
        <f>IF('Форма сбора данных'!J324="","",CLEAN('Форма сбора данных'!J324))</f>
        <v/>
      </c>
      <c r="J323" s="50" t="str">
        <f>IF('Форма сбора данных'!K324="","",CLEAN('Форма сбора данных'!K324))</f>
        <v/>
      </c>
      <c r="K323" s="50" t="str">
        <f>IF('Форма сбора данных'!L324="","",CLEAN('Форма сбора данных'!L324))</f>
        <v/>
      </c>
      <c r="L323" s="50" t="str">
        <f>IF('Форма сбора данных'!M324="","",CLEAN('Форма сбора данных'!M324))</f>
        <v/>
      </c>
    </row>
    <row r="324" spans="1:12" x14ac:dyDescent="0.3">
      <c r="A324" s="50">
        <v>1</v>
      </c>
      <c r="B324" s="50">
        <v>318</v>
      </c>
      <c r="C324" s="50" t="str">
        <f>IF('Форма сбора данных'!D325="","",CLEAN('Форма сбора данных'!D325))</f>
        <v>http://obrazovanie-rez.ucoz.ru/load/0-0-0-1012-20</v>
      </c>
      <c r="D324" s="50" t="str">
        <f>IF('Форма сбора данных'!E325="","",CLEAN('Форма сбора данных'!E325))</f>
        <v>Положение о городском методическом объединении учителей</v>
      </c>
      <c r="E324" s="50" t="str">
        <f>IF('Форма сбора данных'!F325="","",CLEAN('Форма сбора данных'!F325))</f>
        <v/>
      </c>
      <c r="F324" s="50" t="str">
        <f>IF('Форма сбора данных'!G325="","",CLEAN('Форма сбора данных'!G325))</f>
        <v/>
      </c>
      <c r="G324" s="50" t="str">
        <f>IF('Форма сбора данных'!H325="","",CLEAN('Форма сбора данных'!H325))</f>
        <v/>
      </c>
      <c r="H324" s="50" t="str">
        <f>IF('Форма сбора данных'!I325="","",CLEAN('Форма сбора данных'!I325))</f>
        <v/>
      </c>
      <c r="I324" s="50" t="str">
        <f>IF('Форма сбора данных'!J325="","",CLEAN('Форма сбора данных'!J325))</f>
        <v/>
      </c>
      <c r="J324" s="50" t="str">
        <f>IF('Форма сбора данных'!K325="","",CLEAN('Форма сбора данных'!K325))</f>
        <v/>
      </c>
      <c r="K324" s="50" t="str">
        <f>IF('Форма сбора данных'!L325="","",CLEAN('Форма сбора данных'!L325))</f>
        <v/>
      </c>
      <c r="L324" s="50" t="str">
        <f>IF('Форма сбора данных'!M325="","",CLEAN('Форма сбора данных'!M325))</f>
        <v/>
      </c>
    </row>
    <row r="325" spans="1:12" x14ac:dyDescent="0.3">
      <c r="A325" s="50">
        <v>1</v>
      </c>
      <c r="B325" s="50">
        <v>319</v>
      </c>
      <c r="C325" s="50" t="str">
        <f>IF('Форма сбора данных'!D326="","",CLEAN('Форма сбора данных'!D326))</f>
        <v>https://drive.google.com/file/d/1NFCYMNYHSsCqZ1TLl38OzztnJ4ufN7XS/view?usp=sharing</v>
      </c>
      <c r="D325" s="50" t="str">
        <f>IF('Форма сбора данных'!E326="","",CLEAN('Форма сбора данных'!E326))</f>
        <v>Приказ от 21.04.2021№103_01-07 Об утверждении типовой программы отдыха и занятости детей+Программа (стр. 3)</v>
      </c>
      <c r="E325" s="50" t="str">
        <f>IF('Форма сбора данных'!F326="","",CLEAN('Форма сбора данных'!F326))</f>
        <v/>
      </c>
      <c r="F325" s="50" t="str">
        <f>IF('Форма сбора данных'!G326="","",CLEAN('Форма сбора данных'!G326))</f>
        <v/>
      </c>
      <c r="G325" s="50" t="str">
        <f>IF('Форма сбора данных'!H326="","",CLEAN('Форма сбора данных'!H326))</f>
        <v/>
      </c>
      <c r="H325" s="50" t="str">
        <f>IF('Форма сбора данных'!I326="","",CLEAN('Форма сбора данных'!I326))</f>
        <v/>
      </c>
      <c r="I325" s="50" t="str">
        <f>IF('Форма сбора данных'!J326="","",CLEAN('Форма сбора данных'!J326))</f>
        <v/>
      </c>
      <c r="J325" s="50" t="str">
        <f>IF('Форма сбора данных'!K326="","",CLEAN('Форма сбора данных'!K326))</f>
        <v/>
      </c>
      <c r="K325" s="50" t="str">
        <f>IF('Форма сбора данных'!L326="","",CLEAN('Форма сбора данных'!L326))</f>
        <v/>
      </c>
      <c r="L325" s="50" t="str">
        <f>IF('Форма сбора данных'!M326="","",CLEAN('Форма сбора данных'!M326))</f>
        <v/>
      </c>
    </row>
    <row r="326" spans="1:12" x14ac:dyDescent="0.3">
      <c r="A326" s="50">
        <v>1</v>
      </c>
      <c r="B326" s="50">
        <v>320</v>
      </c>
      <c r="C326" s="50" t="str">
        <f>IF('Форма сбора данных'!D327="","",CLEAN('Форма сбора данных'!D327))</f>
        <v>https://drive.google.com/file/d/1eofVwfJxLz0FcC6UAQXA2GRQifCt9LqY/view?usp=sharing</v>
      </c>
      <c r="D326" s="50" t="str">
        <f>IF('Форма сбора данных'!E327="","",CLEAN('Форма сбора данных'!E327))</f>
        <v>https://drive.google.com/file/d/1eofVwfJxLz0FcC6UAQXA2GRQifCt9LqY/view?usp=sharing</v>
      </c>
      <c r="E326" s="50" t="str">
        <f>IF('Форма сбора данных'!F327="","",CLEAN('Форма сбора данных'!F327))</f>
        <v/>
      </c>
      <c r="F326" s="50" t="str">
        <f>IF('Форма сбора данных'!G327="","",CLEAN('Форма сбора данных'!G327))</f>
        <v/>
      </c>
      <c r="G326" s="50" t="str">
        <f>IF('Форма сбора данных'!H327="","",CLEAN('Форма сбора данных'!H327))</f>
        <v/>
      </c>
      <c r="H326" s="50" t="str">
        <f>IF('Форма сбора данных'!I327="","",CLEAN('Форма сбора данных'!I327))</f>
        <v/>
      </c>
      <c r="I326" s="50" t="str">
        <f>IF('Форма сбора данных'!J327="","",CLEAN('Форма сбора данных'!J327))</f>
        <v/>
      </c>
      <c r="J326" s="50" t="str">
        <f>IF('Форма сбора данных'!K327="","",CLEAN('Форма сбора данных'!K327))</f>
        <v/>
      </c>
      <c r="K326" s="50" t="str">
        <f>IF('Форма сбора данных'!L327="","",CLEAN('Форма сбора данных'!L327))</f>
        <v/>
      </c>
      <c r="L326" s="50" t="str">
        <f>IF('Форма сбора данных'!M327="","",CLEAN('Форма сбора данных'!M327))</f>
        <v/>
      </c>
    </row>
    <row r="327" spans="1:12" x14ac:dyDescent="0.3">
      <c r="A327" s="50">
        <v>1</v>
      </c>
      <c r="B327" s="50">
        <v>321</v>
      </c>
      <c r="C327" s="50" t="str">
        <f>IF('Форма сбора данных'!D328="","",CLEAN('Форма сбора данных'!D328))</f>
        <v/>
      </c>
      <c r="D327" s="50" t="str">
        <f>IF('Форма сбора данных'!E328="","",CLEAN('Форма сбора данных'!E328))</f>
        <v/>
      </c>
      <c r="E327" s="50" t="str">
        <f>IF('Форма сбора данных'!F328="","",CLEAN('Форма сбора данных'!F328))</f>
        <v/>
      </c>
      <c r="F327" s="50" t="str">
        <f>IF('Форма сбора данных'!G328="","",CLEAN('Форма сбора данных'!G328))</f>
        <v/>
      </c>
      <c r="G327" s="50" t="str">
        <f>IF('Форма сбора данных'!H328="","",CLEAN('Форма сбора данных'!H328))</f>
        <v/>
      </c>
      <c r="H327" s="50" t="str">
        <f>IF('Форма сбора данных'!I328="","",CLEAN('Форма сбора данных'!I328))</f>
        <v/>
      </c>
      <c r="I327" s="50" t="str">
        <f>IF('Форма сбора данных'!J328="","",CLEAN('Форма сбора данных'!J328))</f>
        <v/>
      </c>
      <c r="J327" s="50" t="str">
        <f>IF('Форма сбора данных'!K328="","",CLEAN('Форма сбора данных'!K328))</f>
        <v/>
      </c>
      <c r="K327" s="50" t="str">
        <f>IF('Форма сбора данных'!L328="","",CLEAN('Форма сбора данных'!L328))</f>
        <v/>
      </c>
      <c r="L327" s="50" t="str">
        <f>IF('Форма сбора данных'!M328="","",CLEAN('Форма сбора данных'!M328))</f>
        <v/>
      </c>
    </row>
    <row r="328" spans="1:12" x14ac:dyDescent="0.3">
      <c r="A328" s="50">
        <v>1</v>
      </c>
      <c r="B328" s="50">
        <v>322</v>
      </c>
      <c r="C328" s="50" t="str">
        <f>IF('Форма сбора данных'!D329="","",CLEAN('Форма сбора данных'!D329))</f>
        <v/>
      </c>
      <c r="D328" s="50" t="str">
        <f>IF('Форма сбора данных'!E329="","",CLEAN('Форма сбора данных'!E329))</f>
        <v/>
      </c>
      <c r="E328" s="50" t="str">
        <f>IF('Форма сбора данных'!F329="","",CLEAN('Форма сбора данных'!F329))</f>
        <v/>
      </c>
      <c r="F328" s="50" t="str">
        <f>IF('Форма сбора данных'!G329="","",CLEAN('Форма сбора данных'!G329))</f>
        <v/>
      </c>
      <c r="G328" s="50" t="str">
        <f>IF('Форма сбора данных'!H329="","",CLEAN('Форма сбора данных'!H329))</f>
        <v/>
      </c>
      <c r="H328" s="50" t="str">
        <f>IF('Форма сбора данных'!I329="","",CLEAN('Форма сбора данных'!I329))</f>
        <v/>
      </c>
      <c r="I328" s="50" t="str">
        <f>IF('Форма сбора данных'!J329="","",CLEAN('Форма сбора данных'!J329))</f>
        <v/>
      </c>
      <c r="J328" s="50" t="str">
        <f>IF('Форма сбора данных'!K329="","",CLEAN('Форма сбора данных'!K329))</f>
        <v/>
      </c>
      <c r="K328" s="50" t="str">
        <f>IF('Форма сбора данных'!L329="","",CLEAN('Форма сбора данных'!L329))</f>
        <v/>
      </c>
      <c r="L328" s="50" t="str">
        <f>IF('Форма сбора данных'!M329="","",CLEAN('Форма сбора данных'!M329))</f>
        <v/>
      </c>
    </row>
    <row r="329" spans="1:12" x14ac:dyDescent="0.3">
      <c r="A329" s="50">
        <v>1</v>
      </c>
      <c r="B329" s="50">
        <v>323</v>
      </c>
      <c r="C329" s="50" t="str">
        <f>IF('Форма сбора данных'!D330="","",CLEAN('Форма сбора данных'!D330))</f>
        <v>http://obrazovanie-rez.ucoz.ru/load/0-0-0-691-20</v>
      </c>
      <c r="D329" s="50" t="str">
        <f>IF('Форма сбора данных'!E330="","",CLEAN('Форма сбора данных'!E330))</f>
        <v>Постановление от 08.11.2018 № 2228 "Об утверждении муниципальной программы "Развитие системы образования в Режевском городском округе до 2024 года" стр. 5-8, 23-24, 33-48</v>
      </c>
      <c r="E329" s="50" t="str">
        <f>IF('Форма сбора данных'!F330="","",CLEAN('Форма сбора данных'!F330))</f>
        <v/>
      </c>
      <c r="F329" s="50" t="str">
        <f>IF('Форма сбора данных'!G330="","",CLEAN('Форма сбора данных'!G330))</f>
        <v/>
      </c>
      <c r="G329" s="50" t="str">
        <f>IF('Форма сбора данных'!H330="","",CLEAN('Форма сбора данных'!H330))</f>
        <v/>
      </c>
      <c r="H329" s="50" t="str">
        <f>IF('Форма сбора данных'!I330="","",CLEAN('Форма сбора данных'!I330))</f>
        <v/>
      </c>
      <c r="I329" s="50" t="str">
        <f>IF('Форма сбора данных'!J330="","",CLEAN('Форма сбора данных'!J330))</f>
        <v/>
      </c>
      <c r="J329" s="50" t="str">
        <f>IF('Форма сбора данных'!K330="","",CLEAN('Форма сбора данных'!K330))</f>
        <v/>
      </c>
      <c r="K329" s="50" t="str">
        <f>IF('Форма сбора данных'!L330="","",CLEAN('Форма сбора данных'!L330))</f>
        <v/>
      </c>
      <c r="L329" s="50" t="str">
        <f>IF('Форма сбора данных'!M330="","",CLEAN('Форма сбора данных'!M330))</f>
        <v/>
      </c>
    </row>
    <row r="330" spans="1:12" x14ac:dyDescent="0.3">
      <c r="A330" s="50">
        <v>1</v>
      </c>
      <c r="B330" s="50">
        <v>324</v>
      </c>
      <c r="C330" s="50" t="str">
        <f>IF('Форма сбора данных'!D331="","",CLEAN('Форма сбора данных'!D331))</f>
        <v>http://obrazovanie-rez.ucoz.ru/load/0-0-0-691-20</v>
      </c>
      <c r="D330" s="50" t="str">
        <f>IF('Форма сбора данных'!E331="","",CLEAN('Форма сбора данных'!E331))</f>
        <v>Постановление от 08.11.2018 №2228 "Об утверждении муниципальной программы "Развитие системы образования в Режевском городском округе до 2024 года" стр. 22-24, 46</v>
      </c>
      <c r="E330" s="50" t="str">
        <f>IF('Форма сбора данных'!F331="","",CLEAN('Форма сбора данных'!F331))</f>
        <v>https://drive.google.com/file/d/1e4lPCi4jCFXKOp0dZk5Bl5CnfmVOrOSB/view?usp=sharing</v>
      </c>
      <c r="F330" s="50" t="str">
        <f>IF('Форма сбора данных'!G331="","",CLEAN('Форма сбора данных'!G331))</f>
        <v>ПРИКАЗ О создании методич группы 2018</v>
      </c>
      <c r="G330" s="50" t="str">
        <f>IF('Форма сбора данных'!H331="","",CLEAN('Форма сбора данных'!H331))</f>
        <v/>
      </c>
      <c r="H330" s="50" t="str">
        <f>IF('Форма сбора данных'!I331="","",CLEAN('Форма сбора данных'!I331))</f>
        <v/>
      </c>
      <c r="I330" s="50" t="str">
        <f>IF('Форма сбора данных'!J331="","",CLEAN('Форма сбора данных'!J331))</f>
        <v/>
      </c>
      <c r="J330" s="50" t="str">
        <f>IF('Форма сбора данных'!K331="","",CLEAN('Форма сбора данных'!K331))</f>
        <v/>
      </c>
      <c r="K330" s="50" t="str">
        <f>IF('Форма сбора данных'!L331="","",CLEAN('Форма сбора данных'!L331))</f>
        <v/>
      </c>
      <c r="L330" s="50" t="str">
        <f>IF('Форма сбора данных'!M331="","",CLEAN('Форма сбора данных'!M331))</f>
        <v/>
      </c>
    </row>
    <row r="331" spans="1:12" x14ac:dyDescent="0.3">
      <c r="A331" s="50">
        <v>1</v>
      </c>
      <c r="B331" s="50">
        <v>325</v>
      </c>
      <c r="C331" s="50" t="str">
        <f>IF('Форма сбора данных'!D332="","",CLEAN('Форма сбора данных'!D332))</f>
        <v>https://drive.google.com/file/d/1JOnt_QWcHp_yktiAybG1HynbrlNWzZ5c/view?usp=sharing</v>
      </c>
      <c r="D331" s="50" t="str">
        <f>IF('Форма сбора данных'!E332="","",CLEAN('Форма сбора данных'!E332))</f>
        <v>Аналитический отчет по допонительному образованию и воспитательной работе за 2020-2021 учебный год (стр. 21-23)</v>
      </c>
      <c r="E331" s="50" t="str">
        <f>IF('Форма сбора данных'!F332="","",CLEAN('Форма сбора данных'!F332))</f>
        <v/>
      </c>
      <c r="F331" s="50" t="str">
        <f>IF('Форма сбора данных'!G332="","",CLEAN('Форма сбора данных'!G332))</f>
        <v/>
      </c>
      <c r="G331" s="50" t="str">
        <f>IF('Форма сбора данных'!H332="","",CLEAN('Форма сбора данных'!H332))</f>
        <v/>
      </c>
      <c r="H331" s="50" t="str">
        <f>IF('Форма сбора данных'!I332="","",CLEAN('Форма сбора данных'!I332))</f>
        <v/>
      </c>
      <c r="I331" s="50" t="str">
        <f>IF('Форма сбора данных'!J332="","",CLEAN('Форма сбора данных'!J332))</f>
        <v/>
      </c>
      <c r="J331" s="50" t="str">
        <f>IF('Форма сбора данных'!K332="","",CLEAN('Форма сбора данных'!K332))</f>
        <v/>
      </c>
      <c r="K331" s="50" t="str">
        <f>IF('Форма сбора данных'!L332="","",CLEAN('Форма сбора данных'!L332))</f>
        <v/>
      </c>
      <c r="L331" s="50" t="str">
        <f>IF('Форма сбора данных'!M332="","",CLEAN('Форма сбора данных'!M332))</f>
        <v/>
      </c>
    </row>
    <row r="332" spans="1:12" x14ac:dyDescent="0.3">
      <c r="A332" s="50">
        <v>1</v>
      </c>
      <c r="B332" s="50">
        <v>326</v>
      </c>
      <c r="C332" s="50" t="str">
        <f>IF('Форма сбора данных'!D333="","",CLEAN('Форма сбора данных'!D333))</f>
        <v>https://drive.google.com/file/d/18Zjh1aLJlFCZ7r1HRKuxhNXKisJJ5PD0/view?usp=sharing</v>
      </c>
      <c r="D332" s="50" t="str">
        <f>IF('Форма сбора данных'!E333="","",CLEAN('Форма сбора данных'!E333))</f>
        <v>Положение об отрядах дружин юных пожарных в образовательных учреждениях РГО</v>
      </c>
      <c r="E332" s="50" t="str">
        <f>IF('Форма сбора данных'!F333="","",CLEAN('Форма сбора данных'!F333))</f>
        <v>https://drive.google.com/file/d/1XInYbZh_JqDAW7d3RwhL-Zfvtto8WjBn/view?usp=sharing</v>
      </c>
      <c r="F332" s="50" t="str">
        <f>IF('Форма сбора данных'!G333="","",CLEAN('Форма сбора данных'!G333))</f>
        <v>Положение об отрядах юных инспекторов дорожного движения в образовательных учреждениях РГО</v>
      </c>
      <c r="G332" s="50" t="str">
        <f>IF('Форма сбора данных'!H333="","",CLEAN('Форма сбора данных'!H333))</f>
        <v>https://drive.google.com/file/d/1JOnt_QWcHp_yktiAybG1HynbrlNWzZ5c/view?usp=sharing</v>
      </c>
      <c r="H332" s="50" t="str">
        <f>IF('Форма сбора данных'!I333="","",CLEAN('Форма сбора данных'!I333))</f>
        <v>Аналитический отчет по допонительному образованию и воспитательной работе за 2020-2021 учебный год (стр. 21-23)</v>
      </c>
      <c r="I332" s="50" t="str">
        <f>IF('Форма сбора данных'!J333="","",CLEAN('Форма сбора данных'!J333))</f>
        <v/>
      </c>
      <c r="J332" s="50" t="str">
        <f>IF('Форма сбора данных'!K333="","",CLEAN('Форма сбора данных'!K333))</f>
        <v/>
      </c>
      <c r="K332" s="50" t="str">
        <f>IF('Форма сбора данных'!L333="","",CLEAN('Форма сбора данных'!L333))</f>
        <v/>
      </c>
      <c r="L332" s="50" t="str">
        <f>IF('Форма сбора данных'!M333="","",CLEAN('Форма сбора данных'!M333))</f>
        <v/>
      </c>
    </row>
    <row r="333" spans="1:12" x14ac:dyDescent="0.3">
      <c r="A333" s="50">
        <v>1</v>
      </c>
      <c r="B333" s="50">
        <v>327</v>
      </c>
      <c r="C333" s="50" t="str">
        <f>IF('Форма сбора данных'!D334="","",CLEAN('Форма сбора данных'!D334))</f>
        <v>http://obrazovanie-rez.ucoz.ru/load/0-0-0-691-20</v>
      </c>
      <c r="D333" s="50" t="str">
        <f>IF('Форма сбора данных'!E334="","",CLEAN('Форма сбора данных'!E334))</f>
        <v>Постановление от 08.11.2018 № 2228 "Об утверждении муниципальной программы "Развитие системы образования в Режевском городском округе до 2024 года"</v>
      </c>
      <c r="E333" s="50" t="str">
        <f>IF('Форма сбора данных'!F334="","",CLEAN('Форма сбора данных'!F334))</f>
        <v>http://obrazovanie-rez.ucoz.ru/load/0-0-0-1282-20</v>
      </c>
      <c r="F333" s="50" t="str">
        <f>IF('Форма сбора данных'!G334="","",CLEAN('Форма сбора данных'!G334))</f>
        <v>Постановление ТКДН от 21.04.2020 № 16/14. Порядок межведомственного взаимодействия органов и учреждений системы профилактики безнадзорности и правонарушений несовершеннолетних</v>
      </c>
      <c r="G333" s="50" t="str">
        <f>IF('Форма сбора данных'!H334="","",CLEAN('Форма сбора данных'!H334))</f>
        <v/>
      </c>
      <c r="H333" s="50" t="str">
        <f>IF('Форма сбора данных'!I334="","",CLEAN('Форма сбора данных'!I334))</f>
        <v/>
      </c>
      <c r="I333" s="50" t="str">
        <f>IF('Форма сбора данных'!J334="","",CLEAN('Форма сбора данных'!J334))</f>
        <v/>
      </c>
      <c r="J333" s="50" t="str">
        <f>IF('Форма сбора данных'!K334="","",CLEAN('Форма сбора данных'!K334))</f>
        <v/>
      </c>
      <c r="K333" s="50" t="str">
        <f>IF('Форма сбора данных'!L334="","",CLEAN('Форма сбора данных'!L334))</f>
        <v/>
      </c>
      <c r="L333" s="50" t="str">
        <f>IF('Форма сбора данных'!M334="","",CLEAN('Форма сбора данных'!M334))</f>
        <v/>
      </c>
    </row>
    <row r="334" spans="1:12" x14ac:dyDescent="0.3">
      <c r="A334" s="50">
        <v>1</v>
      </c>
      <c r="B334" s="50">
        <v>328</v>
      </c>
      <c r="C334" s="50" t="str">
        <f>IF('Форма сбора данных'!D335="","",CLEAN('Форма сбора данных'!D335))</f>
        <v>http://obrazovanie-rez.ucoz.ru/load/0-0-0-691-20</v>
      </c>
      <c r="D334" s="50" t="str">
        <f>IF('Форма сбора данных'!E335="","",CLEAN('Форма сбора данных'!E335))</f>
        <v>Постановление от 08.11.2018 № 2228 "Об утверждении муниципальной программы "Развитие системы образования в Режевском городском округе до 2024 года" стр. 23-24, 44-45</v>
      </c>
      <c r="E334" s="50" t="str">
        <f>IF('Форма сбора данных'!F335="","",CLEAN('Форма сбора данных'!F335))</f>
        <v/>
      </c>
      <c r="F334" s="50" t="str">
        <f>IF('Форма сбора данных'!G335="","",CLEAN('Форма сбора данных'!G335))</f>
        <v/>
      </c>
      <c r="G334" s="50" t="str">
        <f>IF('Форма сбора данных'!H335="","",CLEAN('Форма сбора данных'!H335))</f>
        <v/>
      </c>
      <c r="H334" s="50" t="str">
        <f>IF('Форма сбора данных'!I335="","",CLEAN('Форма сбора данных'!I335))</f>
        <v/>
      </c>
      <c r="I334" s="50" t="str">
        <f>IF('Форма сбора данных'!J335="","",CLEAN('Форма сбора данных'!J335))</f>
        <v/>
      </c>
      <c r="J334" s="50" t="str">
        <f>IF('Форма сбора данных'!K335="","",CLEAN('Форма сбора данных'!K335))</f>
        <v/>
      </c>
      <c r="K334" s="50" t="str">
        <f>IF('Форма сбора данных'!L335="","",CLEAN('Форма сбора данных'!L335))</f>
        <v/>
      </c>
      <c r="L334" s="50" t="str">
        <f>IF('Форма сбора данных'!M335="","",CLEAN('Форма сбора данных'!M335))</f>
        <v/>
      </c>
    </row>
    <row r="335" spans="1:12" x14ac:dyDescent="0.3">
      <c r="A335" s="50">
        <v>1</v>
      </c>
      <c r="B335" s="50">
        <v>329</v>
      </c>
      <c r="C335" s="50" t="str">
        <f>IF('Форма сбора данных'!D336="","",CLEAN('Форма сбора данных'!D336))</f>
        <v>https://drive.google.com/file/d/1KV6SiprACR4lXZJZhjrHTwTUa4-wx1xf/view?usp=sharing</v>
      </c>
      <c r="D335" s="50" t="str">
        <f>IF('Форма сбора данных'!E336="","",CLEAN('Форма сбора данных'!E336))</f>
        <v>ПРИКАЗ УО Об осуществлении мониторинга системы образования 2018 (стр. 11)</v>
      </c>
      <c r="E335" s="50" t="str">
        <f>IF('Форма сбора данных'!F336="","",CLEAN('Форма сбора данных'!F336))</f>
        <v>https://drive.google.com/file/d/1Velv6Es-pUtAZ8B6f3V-PZQJqLFsaKEJ/view?usp=sharing</v>
      </c>
      <c r="F335" s="50" t="str">
        <f>IF('Форма сбора данных'!G336="","",CLEAN('Форма сбора данных'!G336))</f>
        <v>ПРИКАЗ УО Об осуществлении мониторинга системы образования 2018</v>
      </c>
      <c r="G335" s="50" t="str">
        <f>IF('Форма сбора данных'!H336="","",CLEAN('Форма сбора данных'!H336))</f>
        <v/>
      </c>
      <c r="H335" s="50" t="str">
        <f>IF('Форма сбора данных'!I336="","",CLEAN('Форма сбора данных'!I336))</f>
        <v/>
      </c>
      <c r="I335" s="50" t="str">
        <f>IF('Форма сбора данных'!J336="","",CLEAN('Форма сбора данных'!J336))</f>
        <v/>
      </c>
      <c r="J335" s="50" t="str">
        <f>IF('Форма сбора данных'!K336="","",CLEAN('Форма сбора данных'!K336))</f>
        <v/>
      </c>
      <c r="K335" s="50" t="str">
        <f>IF('Форма сбора данных'!L336="","",CLEAN('Форма сбора данных'!L336))</f>
        <v/>
      </c>
      <c r="L335" s="50" t="str">
        <f>IF('Форма сбора данных'!M336="","",CLEAN('Форма сбора данных'!M336))</f>
        <v/>
      </c>
    </row>
    <row r="336" spans="1:12" x14ac:dyDescent="0.3">
      <c r="A336" s="50">
        <v>1</v>
      </c>
      <c r="B336" s="50">
        <v>330</v>
      </c>
      <c r="C336" s="50" t="str">
        <f>IF('Форма сбора данных'!D337="","",CLEAN('Форма сбора данных'!D337))</f>
        <v>http://obrazovanie-rez.ucoz.ru/load/0-0-0-691-20</v>
      </c>
      <c r="D336" s="50" t="str">
        <f>IF('Форма сбора данных'!E337="","",CLEAN('Форма сбора данных'!E337))</f>
        <v>Постановление от 08.11.2018 № 2228 "Об утверждении муниципальной программы "Развитие системы образования в Режевском городском округе до 2024 года" стр. 23-24, 43</v>
      </c>
      <c r="E336" s="50" t="str">
        <f>IF('Форма сбора данных'!F337="","",CLEAN('Форма сбора данных'!F337))</f>
        <v>https://drive.google.com/file/d/1sLuocpdYky9IxgHe3Am65wQ5Su4XWq-x/view?usp=sharing</v>
      </c>
      <c r="F336" s="50" t="str">
        <f>IF('Форма сбора данных'!G337="","",CLEAN('Форма сбора данных'!G337))</f>
        <v>Постановление ТКДН от 18.05.2021 №18/1</v>
      </c>
      <c r="G336" s="50" t="str">
        <f>IF('Форма сбора данных'!H337="","",CLEAN('Форма сбора данных'!H337))</f>
        <v>https://drive.google.com/file/d/1YQutlu4NlVGzyCuKFSRSGmtm0fc52mA1/view?usp=sharing</v>
      </c>
      <c r="H336" s="50" t="str">
        <f>IF('Форма сбора данных'!I337="","",CLEAN('Форма сбора данных'!I337))</f>
        <v>Постановление от 20.02.2021 № 212 О мерах по обеспечению отдыха, оздоровления и занятости детей и подростков в 2021 году</v>
      </c>
      <c r="I336" s="50" t="str">
        <f>IF('Форма сбора данных'!J337="","",CLEAN('Форма сбора данных'!J337))</f>
        <v/>
      </c>
      <c r="J336" s="50" t="str">
        <f>IF('Форма сбора данных'!K337="","",CLEAN('Форма сбора данных'!K337))</f>
        <v/>
      </c>
      <c r="K336" s="50" t="str">
        <f>IF('Форма сбора данных'!L337="","",CLEAN('Форма сбора данных'!L337))</f>
        <v/>
      </c>
      <c r="L336" s="50" t="str">
        <f>IF('Форма сбора данных'!M337="","",CLEAN('Форма сбора данных'!M337))</f>
        <v/>
      </c>
    </row>
    <row r="337" spans="1:12" x14ac:dyDescent="0.3">
      <c r="A337" s="50">
        <v>1</v>
      </c>
      <c r="B337" s="50">
        <v>331</v>
      </c>
      <c r="C337" s="50" t="str">
        <f>IF('Форма сбора данных'!D338="","",CLEAN('Форма сбора данных'!D338))</f>
        <v/>
      </c>
      <c r="D337" s="50" t="str">
        <f>IF('Форма сбора данных'!E338="","",CLEAN('Форма сбора данных'!E338))</f>
        <v/>
      </c>
      <c r="E337" s="50" t="str">
        <f>IF('Форма сбора данных'!F338="","",CLEAN('Форма сбора данных'!F338))</f>
        <v/>
      </c>
      <c r="F337" s="50" t="str">
        <f>IF('Форма сбора данных'!G338="","",CLEAN('Форма сбора данных'!G338))</f>
        <v/>
      </c>
      <c r="G337" s="50" t="str">
        <f>IF('Форма сбора данных'!H338="","",CLEAN('Форма сбора данных'!H338))</f>
        <v/>
      </c>
      <c r="H337" s="50" t="str">
        <f>IF('Форма сбора данных'!I338="","",CLEAN('Форма сбора данных'!I338))</f>
        <v/>
      </c>
      <c r="I337" s="50" t="str">
        <f>IF('Форма сбора данных'!J338="","",CLEAN('Форма сбора данных'!J338))</f>
        <v/>
      </c>
      <c r="J337" s="50" t="str">
        <f>IF('Форма сбора данных'!K338="","",CLEAN('Форма сбора данных'!K338))</f>
        <v/>
      </c>
      <c r="K337" s="50" t="str">
        <f>IF('Форма сбора данных'!L338="","",CLEAN('Форма сбора данных'!L338))</f>
        <v/>
      </c>
      <c r="L337" s="50" t="str">
        <f>IF('Форма сбора данных'!M338="","",CLEAN('Форма сбора данных'!M338))</f>
        <v/>
      </c>
    </row>
    <row r="338" spans="1:12" x14ac:dyDescent="0.3">
      <c r="A338" s="50">
        <v>1</v>
      </c>
      <c r="B338" s="50">
        <v>332</v>
      </c>
      <c r="C338" s="50" t="str">
        <f>IF('Форма сбора данных'!D339="","",CLEAN('Форма сбора данных'!D339))</f>
        <v>https://drive.google.com/file/d/1u6Y3FycXjmvfrblS8FRfAdIb0TLlhDl-/view?usp=sharing</v>
      </c>
      <c r="D338" s="50" t="str">
        <f>IF('Форма сбора данных'!E339="","",CLEAN('Форма сбора данных'!E339))</f>
        <v>Приказ УО 01.09.2020 196/1/01-07 Методы сбора и обработки информации УО РГО и Приложение</v>
      </c>
      <c r="E338" s="50" t="str">
        <f>IF('Форма сбора данных'!F339="","",CLEAN('Форма сбора данных'!F339))</f>
        <v/>
      </c>
      <c r="F338" s="50" t="str">
        <f>IF('Форма сбора данных'!G339="","",CLEAN('Форма сбора данных'!G339))</f>
        <v/>
      </c>
      <c r="G338" s="50" t="str">
        <f>IF('Форма сбора данных'!H339="","",CLEAN('Форма сбора данных'!H339))</f>
        <v/>
      </c>
      <c r="H338" s="50" t="str">
        <f>IF('Форма сбора данных'!I339="","",CLEAN('Форма сбора данных'!I339))</f>
        <v/>
      </c>
      <c r="I338" s="50" t="str">
        <f>IF('Форма сбора данных'!J339="","",CLEAN('Форма сбора данных'!J339))</f>
        <v/>
      </c>
      <c r="J338" s="50" t="str">
        <f>IF('Форма сбора данных'!K339="","",CLEAN('Форма сбора данных'!K339))</f>
        <v/>
      </c>
      <c r="K338" s="50" t="str">
        <f>IF('Форма сбора данных'!L339="","",CLEAN('Форма сбора данных'!L339))</f>
        <v/>
      </c>
      <c r="L338" s="50" t="str">
        <f>IF('Форма сбора данных'!M339="","",CLEAN('Форма сбора данных'!M339))</f>
        <v/>
      </c>
    </row>
    <row r="339" spans="1:12" x14ac:dyDescent="0.3">
      <c r="A339" s="50">
        <v>1</v>
      </c>
      <c r="B339" s="50">
        <v>333</v>
      </c>
      <c r="C339" s="50" t="str">
        <f>IF('Форма сбора данных'!D340="","",CLEAN('Форма сбора данных'!D340))</f>
        <v/>
      </c>
      <c r="D339" s="50" t="str">
        <f>IF('Форма сбора данных'!E340="","",CLEAN('Форма сбора данных'!E340))</f>
        <v/>
      </c>
      <c r="E339" s="50" t="str">
        <f>IF('Форма сбора данных'!F340="","",CLEAN('Форма сбора данных'!F340))</f>
        <v/>
      </c>
      <c r="F339" s="50" t="str">
        <f>IF('Форма сбора данных'!G340="","",CLEAN('Форма сбора данных'!G340))</f>
        <v/>
      </c>
      <c r="G339" s="50" t="str">
        <f>IF('Форма сбора данных'!H340="","",CLEAN('Форма сбора данных'!H340))</f>
        <v/>
      </c>
      <c r="H339" s="50" t="str">
        <f>IF('Форма сбора данных'!I340="","",CLEAN('Форма сбора данных'!I340))</f>
        <v/>
      </c>
      <c r="I339" s="50" t="str">
        <f>IF('Форма сбора данных'!J340="","",CLEAN('Форма сбора данных'!J340))</f>
        <v/>
      </c>
      <c r="J339" s="50" t="str">
        <f>IF('Форма сбора данных'!K340="","",CLEAN('Форма сбора данных'!K340))</f>
        <v/>
      </c>
      <c r="K339" s="50" t="str">
        <f>IF('Форма сбора данных'!L340="","",CLEAN('Форма сбора данных'!L340))</f>
        <v/>
      </c>
      <c r="L339" s="50" t="str">
        <f>IF('Форма сбора данных'!M340="","",CLEAN('Форма сбора данных'!M340))</f>
        <v/>
      </c>
    </row>
    <row r="340" spans="1:12" x14ac:dyDescent="0.3">
      <c r="A340" s="50">
        <v>1</v>
      </c>
      <c r="B340" s="50">
        <v>334</v>
      </c>
      <c r="C340" s="50" t="str">
        <f>IF('Форма сбора данных'!D341="","",CLEAN('Форма сбора данных'!D341))</f>
        <v/>
      </c>
      <c r="D340" s="50" t="str">
        <f>IF('Форма сбора данных'!E341="","",CLEAN('Форма сбора данных'!E341))</f>
        <v/>
      </c>
      <c r="E340" s="50" t="str">
        <f>IF('Форма сбора данных'!F341="","",CLEAN('Форма сбора данных'!F341))</f>
        <v/>
      </c>
      <c r="F340" s="50" t="str">
        <f>IF('Форма сбора данных'!G341="","",CLEAN('Форма сбора данных'!G341))</f>
        <v/>
      </c>
      <c r="G340" s="50" t="str">
        <f>IF('Форма сбора данных'!H341="","",CLEAN('Форма сбора данных'!H341))</f>
        <v/>
      </c>
      <c r="H340" s="50" t="str">
        <f>IF('Форма сбора данных'!I341="","",CLEAN('Форма сбора данных'!I341))</f>
        <v/>
      </c>
      <c r="I340" s="50" t="str">
        <f>IF('Форма сбора данных'!J341="","",CLEAN('Форма сбора данных'!J341))</f>
        <v/>
      </c>
      <c r="J340" s="50" t="str">
        <f>IF('Форма сбора данных'!K341="","",CLEAN('Форма сбора данных'!K341))</f>
        <v/>
      </c>
      <c r="K340" s="50" t="str">
        <f>IF('Форма сбора данных'!L341="","",CLEAN('Форма сбора данных'!L341))</f>
        <v/>
      </c>
      <c r="L340" s="50" t="str">
        <f>IF('Форма сбора данных'!M341="","",CLEAN('Форма сбора данных'!M341))</f>
        <v/>
      </c>
    </row>
    <row r="341" spans="1:12" x14ac:dyDescent="0.3">
      <c r="A341" s="50">
        <v>1</v>
      </c>
      <c r="B341" s="50">
        <v>335</v>
      </c>
      <c r="C341" s="50" t="str">
        <f>IF('Форма сбора данных'!D342="","",CLEAN('Форма сбора данных'!D342))</f>
        <v>http://obrazovanie-rez.ucoz.ru/load/0-0-0-763-20</v>
      </c>
      <c r="D341" s="50" t="str">
        <f>IF('Форма сбора данных'!E342="","",CLEAN('Форма сбора данных'!E342))</f>
        <v>Приказ от 29.12.2018 № 316/01-07 "Об осуществлении мониторинга системы образования в Режевском городском округе"</v>
      </c>
      <c r="E341" s="50" t="str">
        <f>IF('Форма сбора данных'!F342="","",CLEAN('Форма сбора данных'!F342))</f>
        <v/>
      </c>
      <c r="F341" s="50" t="str">
        <f>IF('Форма сбора данных'!G342="","",CLEAN('Форма сбора данных'!G342))</f>
        <v/>
      </c>
      <c r="G341" s="50" t="str">
        <f>IF('Форма сбора данных'!H342="","",CLEAN('Форма сбора данных'!H342))</f>
        <v/>
      </c>
      <c r="H341" s="50" t="str">
        <f>IF('Форма сбора данных'!I342="","",CLEAN('Форма сбора данных'!I342))</f>
        <v/>
      </c>
      <c r="I341" s="50" t="str">
        <f>IF('Форма сбора данных'!J342="","",CLEAN('Форма сбора данных'!J342))</f>
        <v/>
      </c>
      <c r="J341" s="50" t="str">
        <f>IF('Форма сбора данных'!K342="","",CLEAN('Форма сбора данных'!K342))</f>
        <v/>
      </c>
      <c r="K341" s="50" t="str">
        <f>IF('Форма сбора данных'!L342="","",CLEAN('Форма сбора данных'!L342))</f>
        <v/>
      </c>
      <c r="L341" s="50" t="str">
        <f>IF('Форма сбора данных'!M342="","",CLEAN('Форма сбора данных'!M342))</f>
        <v/>
      </c>
    </row>
    <row r="342" spans="1:12" x14ac:dyDescent="0.3">
      <c r="A342" s="50">
        <v>1</v>
      </c>
      <c r="B342" s="50">
        <v>336</v>
      </c>
      <c r="C342" s="50" t="str">
        <f>IF('Форма сбора данных'!D343="","",CLEAN('Форма сбора данных'!D343))</f>
        <v>http://obrazovanie-rez.ucoz.ru/load/0-0-0-1430-20</v>
      </c>
      <c r="D342" s="50" t="str">
        <f>IF('Форма сбора данных'!E343="","",CLEAN('Форма сбора данных'!E343))</f>
        <v>«Готовность общеобразовательных организаций муниципальных образований к реализации рабочих программ воспитания»</v>
      </c>
      <c r="E342" s="50" t="str">
        <f>IF('Форма сбора данных'!F343="","",CLEAN('Форма сбора данных'!F343))</f>
        <v/>
      </c>
      <c r="F342" s="50" t="str">
        <f>IF('Форма сбора данных'!G343="","",CLEAN('Форма сбора данных'!G343))</f>
        <v/>
      </c>
      <c r="G342" s="50" t="str">
        <f>IF('Форма сбора данных'!H343="","",CLEAN('Форма сбора данных'!H343))</f>
        <v/>
      </c>
      <c r="H342" s="50" t="str">
        <f>IF('Форма сбора данных'!I343="","",CLEAN('Форма сбора данных'!I343))</f>
        <v/>
      </c>
      <c r="I342" s="50" t="str">
        <f>IF('Форма сбора данных'!J343="","",CLEAN('Форма сбора данных'!J343))</f>
        <v/>
      </c>
      <c r="J342" s="50" t="str">
        <f>IF('Форма сбора данных'!K343="","",CLEAN('Форма сбора данных'!K343))</f>
        <v/>
      </c>
      <c r="K342" s="50" t="str">
        <f>IF('Форма сбора данных'!L343="","",CLEAN('Форма сбора данных'!L343))</f>
        <v/>
      </c>
      <c r="L342" s="50" t="str">
        <f>IF('Форма сбора данных'!M343="","",CLEAN('Форма сбора данных'!M343))</f>
        <v/>
      </c>
    </row>
    <row r="343" spans="1:12" x14ac:dyDescent="0.3">
      <c r="A343" s="50">
        <v>1</v>
      </c>
      <c r="B343" s="50">
        <v>337</v>
      </c>
      <c r="C343" s="50" t="str">
        <f>IF('Форма сбора данных'!D344="","",CLEAN('Форма сбора данных'!D344))</f>
        <v>http://obrazovanie-rez.ucoz.ru/load/0-0-0-763-20</v>
      </c>
      <c r="D343" s="50" t="str">
        <f>IF('Форма сбора данных'!E344="","",CLEAN('Форма сбора данных'!E344))</f>
        <v>Приказ от 29.12.2018 № 316/01-07 "Об осуществлении мониторинга системы образования в Режевском городском округе" Приложение 2, стр. 20</v>
      </c>
      <c r="E343" s="50" t="str">
        <f>IF('Форма сбора данных'!F344="","",CLEAN('Форма сбора данных'!F344))</f>
        <v/>
      </c>
      <c r="F343" s="50" t="str">
        <f>IF('Форма сбора данных'!G344="","",CLEAN('Форма сбора данных'!G344))</f>
        <v/>
      </c>
      <c r="G343" s="50" t="str">
        <f>IF('Форма сбора данных'!H344="","",CLEAN('Форма сбора данных'!H344))</f>
        <v/>
      </c>
      <c r="H343" s="50" t="str">
        <f>IF('Форма сбора данных'!I344="","",CLEAN('Форма сбора данных'!I344))</f>
        <v/>
      </c>
      <c r="I343" s="50" t="str">
        <f>IF('Форма сбора данных'!J344="","",CLEAN('Форма сбора данных'!J344))</f>
        <v/>
      </c>
      <c r="J343" s="50" t="str">
        <f>IF('Форма сбора данных'!K344="","",CLEAN('Форма сбора данных'!K344))</f>
        <v/>
      </c>
      <c r="K343" s="50" t="str">
        <f>IF('Форма сбора данных'!L344="","",CLEAN('Форма сбора данных'!L344))</f>
        <v/>
      </c>
      <c r="L343" s="50" t="str">
        <f>IF('Форма сбора данных'!M344="","",CLEAN('Форма сбора данных'!M344))</f>
        <v/>
      </c>
    </row>
    <row r="344" spans="1:12" x14ac:dyDescent="0.3">
      <c r="A344" s="50">
        <v>1</v>
      </c>
      <c r="B344" s="50">
        <v>338</v>
      </c>
      <c r="C344" s="50" t="str">
        <f>IF('Форма сбора данных'!D345="","",CLEAN('Форма сбора данных'!D345))</f>
        <v>http://obrazovanie-rez.ucoz.ru/load/0-0-0-1441-20</v>
      </c>
      <c r="D344" s="50" t="str">
        <f>IF('Форма сбора данных'!E345="","",CLEAN('Форма сбора данных'!E345))</f>
        <v>Приказ от 27.08.2019 № 208/1/01-07 О создании и деятельности отряда дружин юных пожарных  в образовательных  учреждениях Режевского городского округа</v>
      </c>
      <c r="E344" s="50" t="str">
        <f>IF('Форма сбора данных'!F345="","",CLEAN('Форма сбора данных'!F345))</f>
        <v>http://obrazovanie-rez.ucoz.ru/_ld/14/1442_____.pdf</v>
      </c>
      <c r="F344" s="50" t="str">
        <f>IF('Форма сбора данных'!G345="","",CLEAN('Форма сбора данных'!G345))</f>
        <v>Приказ от 26.08.2019 № 207/1/01-07 О создании и деятельности отряда юных инспекторов дорожного движения Режевского городского округа</v>
      </c>
      <c r="G344" s="50" t="str">
        <f>IF('Форма сбора данных'!H345="","",CLEAN('Форма сбора данных'!H345))</f>
        <v>http://obrazovanie-rez.ucoz.ru/load/0-0-0-1443-20</v>
      </c>
      <c r="H344" s="50" t="str">
        <f>IF('Форма сбора данных'!I345="","",CLEAN('Форма сбора данных'!I345))</f>
        <v>Приказ от 11.06.2019 № 142/01-07 О создании отрядов Всероссийского детско-юношеского патриотического движения "ЮНАРМИЯ"</v>
      </c>
      <c r="I344" s="50" t="str">
        <f>IF('Форма сбора данных'!J345="","",CLEAN('Форма сбора данных'!J345))</f>
        <v>https://drive.google.com/file/d/1O4b4YD7_bwfUgaZDLzQ1SwRltjHBR1qA/view?usp=sharing</v>
      </c>
      <c r="J344" s="50" t="str">
        <f>IF('Форма сбора данных'!K345="","",CLEAN('Форма сбора данных'!K345))</f>
        <v>Приказ от 12.10.2020 № 239/01-07 О создании структурного подразделения Общероссийской общественно-государственной детско-юношеской организации «Российское движение школьников»</v>
      </c>
      <c r="K344" s="50" t="str">
        <f>IF('Форма сбора данных'!L345="","",CLEAN('Форма сбора данных'!L345))</f>
        <v/>
      </c>
      <c r="L344" s="50" t="str">
        <f>IF('Форма сбора данных'!M345="","",CLEAN('Форма сбора данных'!M345))</f>
        <v/>
      </c>
    </row>
    <row r="345" spans="1:12" x14ac:dyDescent="0.3">
      <c r="A345" s="50">
        <v>1</v>
      </c>
      <c r="B345" s="50">
        <v>339</v>
      </c>
      <c r="C345" s="50" t="str">
        <f>IF('Форма сбора данных'!D346="","",CLEAN('Форма сбора данных'!D346))</f>
        <v>http://obrazovanie-rez.ucoz.ru/load/0-0-0-1287-20</v>
      </c>
      <c r="D345" s="50" t="str">
        <f>IF('Форма сбора данных'!E346="","",CLEAN('Форма сбора данных'!E346))</f>
        <v>Постановление ТКДН от 21.04.2020 № 16/13 АИС Подросток</v>
      </c>
      <c r="E345" s="50" t="str">
        <f>IF('Форма сбора данных'!F346="","",CLEAN('Форма сбора данных'!F346))</f>
        <v>http://obrazovanie-rez.ucoz.ru/load/0-0-0-1444-20</v>
      </c>
      <c r="F345" s="50" t="str">
        <f>IF('Форма сбора данных'!G346="","",CLEAN('Форма сбора данных'!G346))</f>
        <v>Письмо 26.03.2021 № 570 О предоставлении информации о правонарушениях и преступлениях</v>
      </c>
      <c r="G345" s="50" t="str">
        <f>IF('Форма сбора данных'!H346="","",CLEAN('Форма сбора данных'!H346))</f>
        <v>http://obrazovanie-rez.ucoz.ru/load/0-0-0-1445-20</v>
      </c>
      <c r="H345" s="50" t="str">
        <f>IF('Форма сбора данных'!I346="","",CLEAN('Форма сбора данных'!I346))</f>
        <v>Приказ от 21.03.2019 № 68/01-07 Об организации деятельности по профилактике суицидального поведения среди обучающихся образовательных организаций Режевского городского округа</v>
      </c>
      <c r="I345" s="50" t="str">
        <f>IF('Форма сбора данных'!J346="","",CLEAN('Форма сбора данных'!J346))</f>
        <v/>
      </c>
      <c r="J345" s="50" t="str">
        <f>IF('Форма сбора данных'!K346="","",CLEAN('Форма сбора данных'!K346))</f>
        <v/>
      </c>
      <c r="K345" s="50" t="str">
        <f>IF('Форма сбора данных'!L346="","",CLEAN('Форма сбора данных'!L346))</f>
        <v/>
      </c>
      <c r="L345" s="50" t="str">
        <f>IF('Форма сбора данных'!M346="","",CLEAN('Форма сбора данных'!M346))</f>
        <v/>
      </c>
    </row>
    <row r="346" spans="1:12" x14ac:dyDescent="0.3">
      <c r="A346" s="50">
        <v>1</v>
      </c>
      <c r="B346" s="50">
        <v>340</v>
      </c>
      <c r="C346" s="50" t="str">
        <f>IF('Форма сбора данных'!D347="","",CLEAN('Форма сбора данных'!D347))</f>
        <v>Иностранные граждане 2018</v>
      </c>
      <c r="D346" s="50" t="str">
        <f>IF('Форма сбора данных'!E347="","",CLEAN('Форма сбора данных'!E347))</f>
        <v>https://drive.google.com/file/d/13ob-WWW4edbXypwsdt8Gl_U2xQyQbMYz/view?usp=sharing</v>
      </c>
      <c r="E346" s="50" t="str">
        <f>IF('Форма сбора данных'!F347="","",CLEAN('Форма сбора данных'!F347))</f>
        <v>https://drive.google.com/file/d/16PnTdhaD6Pm4hdQwriOKayJbZVCrxn6Q/view?usp=sharing</v>
      </c>
      <c r="F346" s="50" t="str">
        <f>IF('Форма сбора данных'!G347="","",CLEAN('Форма сбора данных'!G347))</f>
        <v/>
      </c>
      <c r="G346" s="50" t="str">
        <f>IF('Форма сбора данных'!H347="","",CLEAN('Форма сбора данных'!H347))</f>
        <v/>
      </c>
      <c r="H346" s="50" t="str">
        <f>IF('Форма сбора данных'!I347="","",CLEAN('Форма сбора данных'!I347))</f>
        <v>Монитроинг иностранных граждан 2020</v>
      </c>
      <c r="I346" s="50" t="str">
        <f>IF('Форма сбора данных'!J347="","",CLEAN('Форма сбора данных'!J347))</f>
        <v/>
      </c>
      <c r="J346" s="50" t="str">
        <f>IF('Форма сбора данных'!K347="","",CLEAN('Форма сбора данных'!K347))</f>
        <v/>
      </c>
      <c r="K346" s="50" t="str">
        <f>IF('Форма сбора данных'!L347="","",CLEAN('Форма сбора данных'!L347))</f>
        <v/>
      </c>
      <c r="L346" s="50" t="str">
        <f>IF('Форма сбора данных'!M347="","",CLEAN('Форма сбора данных'!M347))</f>
        <v/>
      </c>
    </row>
    <row r="347" spans="1:12" x14ac:dyDescent="0.3">
      <c r="A347" s="50">
        <v>1</v>
      </c>
      <c r="B347" s="50">
        <v>341</v>
      </c>
      <c r="C347" s="50" t="str">
        <f>IF('Форма сбора данных'!D348="","",CLEAN('Форма сбора данных'!D348))</f>
        <v>https://drive.google.com/file/d/1xjW3SHCURgbKorO1qp23btynMl1xFuDe/view?usp=sharing</v>
      </c>
      <c r="D347" s="50" t="str">
        <f>IF('Форма сбора данных'!E348="","",CLEAN('Форма сбора данных'!E348))</f>
        <v>19-20 Аналитический отчет ведущего специалиста Управления образования Калабиной А</v>
      </c>
      <c r="E347" s="50" t="str">
        <f>IF('Форма сбора данных'!F348="","",CLEAN('Форма сбора данных'!F348))</f>
        <v>https://drive.google.com/file/d/14_eDCmtJv0HXiEworPRx2S-blcrcDB0u/view?usp=sharing</v>
      </c>
      <c r="F347" s="50" t="str">
        <f>IF('Форма сбора данных'!G348="","",CLEAN('Форма сбора данных'!G348))</f>
        <v>20-21 Аналитический отчет ведущего специалиста Управления образования Калабиной А</v>
      </c>
      <c r="G347" s="50" t="str">
        <f>IF('Форма сбора данных'!H348="","",CLEAN('Форма сбора данных'!H348))</f>
        <v/>
      </c>
      <c r="H347" s="50" t="str">
        <f>IF('Форма сбора данных'!I348="","",CLEAN('Форма сбора данных'!I348))</f>
        <v/>
      </c>
      <c r="I347" s="50" t="str">
        <f>IF('Форма сбора данных'!J348="","",CLEAN('Форма сбора данных'!J348))</f>
        <v/>
      </c>
      <c r="J347" s="50" t="str">
        <f>IF('Форма сбора данных'!K348="","",CLEAN('Форма сбора данных'!K348))</f>
        <v/>
      </c>
      <c r="K347" s="50" t="str">
        <f>IF('Форма сбора данных'!L348="","",CLEAN('Форма сбора данных'!L348))</f>
        <v/>
      </c>
      <c r="L347" s="50" t="str">
        <f>IF('Форма сбора данных'!M348="","",CLEAN('Форма сбора данных'!M348))</f>
        <v/>
      </c>
    </row>
    <row r="348" spans="1:12" x14ac:dyDescent="0.3">
      <c r="A348" s="50">
        <v>1</v>
      </c>
      <c r="B348" s="50">
        <v>342</v>
      </c>
      <c r="C348" s="50" t="str">
        <f>IF('Форма сбора данных'!D349="","",CLEAN('Форма сбора данных'!D349))</f>
        <v>http://obrazovanie-rez.ucoz.ru/load/0-0-0-1287-20</v>
      </c>
      <c r="D348" s="50" t="str">
        <f>IF('Форма сбора данных'!E349="","",CLEAN('Форма сбора данных'!E349))</f>
        <v>Постановление ТКДН от 21.04.2020 № 16/13 АИС Подросток</v>
      </c>
      <c r="E348" s="50" t="str">
        <f>IF('Форма сбора данных'!F349="","",CLEAN('Форма сбора данных'!F349))</f>
        <v>https://drive.google.com/file/d/1MEJuYOXwaZxJVjhy8wy3vYFOiMw6Wt2C/view?usp=sharing</v>
      </c>
      <c r="F348" s="50" t="str">
        <f>IF('Форма сбора данных'!G349="","",CLEAN('Форма сбора данных'!G349))</f>
        <v>Письмо от 20.05.2021 № 972 О предоставлении информации по Постановлению 18/1 по организованным формам отдыха и занятости</v>
      </c>
      <c r="G348" s="50" t="str">
        <f>IF('Форма сбора данных'!H349="","",CLEAN('Форма сбора данных'!H349))</f>
        <v>https://drive.google.com/file/d/1kF3pby0CDJ5XcKyBTdfXtUhRh89rtz9V/view?usp=sharing</v>
      </c>
      <c r="H348" s="50" t="str">
        <f>IF('Форма сбора данных'!I349="","",CLEAN('Форма сбора данных'!I349))</f>
        <v>Письмо от 07.06.2021 № 1087 Отчет по целевым показателям на 01.06.2021</v>
      </c>
      <c r="I348" s="50" t="str">
        <f>IF('Форма сбора данных'!J349="","",CLEAN('Форма сбора данных'!J349))</f>
        <v>https://drive.google.com/file/d/1p9XobT9i8IK0kqnmuGFAR0IUwDbyrzEw/view?usp=sharing</v>
      </c>
      <c r="J348" s="50" t="str">
        <f>IF('Форма сбора данных'!K349="","",CLEAN('Форма сбора данных'!K349))</f>
        <v>Мониторинг оздоровления детей на 15.06.2021</v>
      </c>
      <c r="K348" s="50" t="str">
        <f>IF('Форма сбора данных'!L349="","",CLEAN('Форма сбора данных'!L349))</f>
        <v>https://drive.google.com/file/d/1ecZwrDKkmoClugP3-HSbZnA20t91DGiN/view?usp=sharing</v>
      </c>
      <c r="L348" s="50" t="str">
        <f>IF('Форма сбора данных'!M349="","",CLEAN('Форма сбора данных'!M349))</f>
        <v>Приказ от 03.03.2021 № 38 по организации оздоровительной кампании 2021</v>
      </c>
    </row>
    <row r="349" spans="1:12" x14ac:dyDescent="0.3">
      <c r="A349" s="50">
        <v>1</v>
      </c>
      <c r="B349" s="50">
        <v>343</v>
      </c>
      <c r="C349" s="50" t="str">
        <f>IF('Форма сбора данных'!D350="","",CLEAN('Форма сбора данных'!D350))</f>
        <v/>
      </c>
      <c r="D349" s="50" t="str">
        <f>IF('Форма сбора данных'!E350="","",CLEAN('Форма сбора данных'!E350))</f>
        <v/>
      </c>
      <c r="E349" s="50" t="str">
        <f>IF('Форма сбора данных'!F350="","",CLEAN('Форма сбора данных'!F350))</f>
        <v/>
      </c>
      <c r="F349" s="50" t="str">
        <f>IF('Форма сбора данных'!G350="","",CLEAN('Форма сбора данных'!G350))</f>
        <v/>
      </c>
      <c r="G349" s="50" t="str">
        <f>IF('Форма сбора данных'!H350="","",CLEAN('Форма сбора данных'!H350))</f>
        <v/>
      </c>
      <c r="H349" s="50" t="str">
        <f>IF('Форма сбора данных'!I350="","",CLEAN('Форма сбора данных'!I350))</f>
        <v/>
      </c>
      <c r="I349" s="50" t="str">
        <f>IF('Форма сбора данных'!J350="","",CLEAN('Форма сбора данных'!J350))</f>
        <v/>
      </c>
      <c r="J349" s="50" t="str">
        <f>IF('Форма сбора данных'!K350="","",CLEAN('Форма сбора данных'!K350))</f>
        <v/>
      </c>
      <c r="K349" s="50" t="str">
        <f>IF('Форма сбора данных'!L350="","",CLEAN('Форма сбора данных'!L350))</f>
        <v/>
      </c>
      <c r="L349" s="50" t="str">
        <f>IF('Форма сбора данных'!M350="","",CLEAN('Форма сбора данных'!M350))</f>
        <v/>
      </c>
    </row>
    <row r="350" spans="1:12" x14ac:dyDescent="0.3">
      <c r="A350" s="50">
        <v>1</v>
      </c>
      <c r="B350" s="50">
        <v>344</v>
      </c>
      <c r="C350" s="50" t="str">
        <f>IF('Форма сбора данных'!D351="","",CLEAN('Форма сбора данных'!D351))</f>
        <v/>
      </c>
      <c r="D350" s="50" t="str">
        <f>IF('Форма сбора данных'!E351="","",CLEAN('Форма сбора данных'!E351))</f>
        <v/>
      </c>
      <c r="E350" s="50" t="str">
        <f>IF('Форма сбора данных'!F351="","",CLEAN('Форма сбора данных'!F351))</f>
        <v/>
      </c>
      <c r="F350" s="50" t="str">
        <f>IF('Форма сбора данных'!G351="","",CLEAN('Форма сбора данных'!G351))</f>
        <v/>
      </c>
      <c r="G350" s="50" t="str">
        <f>IF('Форма сбора данных'!H351="","",CLEAN('Форма сбора данных'!H351))</f>
        <v/>
      </c>
      <c r="H350" s="50" t="str">
        <f>IF('Форма сбора данных'!I351="","",CLEAN('Форма сбора данных'!I351))</f>
        <v/>
      </c>
      <c r="I350" s="50" t="str">
        <f>IF('Форма сбора данных'!J351="","",CLEAN('Форма сбора данных'!J351))</f>
        <v/>
      </c>
      <c r="J350" s="50" t="str">
        <f>IF('Форма сбора данных'!K351="","",CLEAN('Форма сбора данных'!K351))</f>
        <v/>
      </c>
      <c r="K350" s="50" t="str">
        <f>IF('Форма сбора данных'!L351="","",CLEAN('Форма сбора данных'!L351))</f>
        <v/>
      </c>
      <c r="L350" s="50" t="str">
        <f>IF('Форма сбора данных'!M351="","",CLEAN('Форма сбора данных'!M351))</f>
        <v/>
      </c>
    </row>
    <row r="351" spans="1:12" x14ac:dyDescent="0.3">
      <c r="A351" s="50">
        <v>1</v>
      </c>
      <c r="B351" s="50">
        <v>345</v>
      </c>
      <c r="C351" s="50" t="str">
        <f>IF('Форма сбора данных'!D352="","",CLEAN('Форма сбора данных'!D352))</f>
        <v>https://drive.google.com/file/d/1xjW3SHCURgbKorO1qp23btynMl1xFuDe/view?usp=sharing</v>
      </c>
      <c r="D351" s="50" t="str">
        <f>IF('Форма сбора данных'!E352="","",CLEAN('Форма сбора данных'!E352))</f>
        <v>19-20 Аналитический отчет ведущего специалиста Управления образования Калабиной А</v>
      </c>
      <c r="E351" s="50" t="str">
        <f>IF('Форма сбора данных'!F352="","",CLEAN('Форма сбора данных'!F352))</f>
        <v>https://drive.google.com/file/d/14_eDCmtJv0HXiEworPRx2S-blcrcDB0u/view?usp=sharing</v>
      </c>
      <c r="F351" s="50" t="str">
        <f>IF('Форма сбора данных'!G352="","",CLEAN('Форма сбора данных'!G352))</f>
        <v>20-21 Аналитический отчет ведущего специалиста Управления образования Калабиной А</v>
      </c>
      <c r="G351" s="50" t="str">
        <f>IF('Форма сбора данных'!H352="","",CLEAN('Форма сбора данных'!H352))</f>
        <v>https://drive.google.com/file/d/1Pq84tzbylve1PBlLYYyKLBMTmGQfLTcZ/view?usp=sharing</v>
      </c>
      <c r="H351" s="50" t="str">
        <f>IF('Форма сбора данных'!I352="","",CLEAN('Форма сбора данных'!I352))</f>
        <v>Положение об общественном Совете по образованию 2016</v>
      </c>
      <c r="I351" s="50" t="str">
        <f>IF('Форма сбора данных'!J352="","",CLEAN('Форма сбора данных'!J352))</f>
        <v/>
      </c>
      <c r="J351" s="50" t="str">
        <f>IF('Форма сбора данных'!K352="","",CLEAN('Форма сбора данных'!K352))</f>
        <v/>
      </c>
      <c r="K351" s="50" t="str">
        <f>IF('Форма сбора данных'!L352="","",CLEAN('Форма сбора данных'!L352))</f>
        <v/>
      </c>
      <c r="L351" s="50" t="str">
        <f>IF('Форма сбора данных'!M352="","",CLEAN('Форма сбора данных'!M352))</f>
        <v/>
      </c>
    </row>
    <row r="352" spans="1:12" x14ac:dyDescent="0.3">
      <c r="A352" s="50">
        <v>1</v>
      </c>
      <c r="B352" s="50">
        <v>346</v>
      </c>
      <c r="C352" s="50" t="str">
        <f>IF('Форма сбора данных'!D353="","",CLEAN('Форма сбора данных'!D353))</f>
        <v>https://drive.google.com/file/d/1JOnt_QWcHp_yktiAybG1HynbrlNWzZ5c/view?usp=sharing</v>
      </c>
      <c r="D352" s="50" t="str">
        <f>IF('Форма сбора данных'!E353="","",CLEAN('Форма сбора данных'!E353))</f>
        <v>Аналитический отчет по допонительному образованию и воспитательной работе за 2020-2021 учебный год (стр. 12-13, 15-18)</v>
      </c>
      <c r="E352" s="50" t="str">
        <f>IF('Форма сбора данных'!F353="","",CLEAN('Форма сбора данных'!F353))</f>
        <v>https://drive.google.com/file/d/1xjW3SHCURgbKorO1qp23btynMl1xFuDe/view?usp=sharing</v>
      </c>
      <c r="F352" s="50" t="str">
        <f>IF('Форма сбора данных'!G353="","",CLEAN('Форма сбора данных'!G353))</f>
        <v>19-20 Аналитический отчет ведущего специалиста Управления образования Калабиной А</v>
      </c>
      <c r="G352" s="50" t="str">
        <f>IF('Форма сбора данных'!H353="","",CLEAN('Форма сбора данных'!H353))</f>
        <v>https://drive.google.com/file/d/14_eDCmtJv0HXiEworPRx2S-blcrcDB0u/view?usp=sharing</v>
      </c>
      <c r="H352" s="50" t="str">
        <f>IF('Форма сбора данных'!I353="","",CLEAN('Форма сбора данных'!I353))</f>
        <v>20-21 Аналитический отчет ведущего специалиста Управления образования Калабиной А</v>
      </c>
      <c r="I352" s="50" t="str">
        <f>IF('Форма сбора данных'!J353="","",CLEAN('Форма сбора данных'!J353))</f>
        <v/>
      </c>
      <c r="J352" s="50" t="str">
        <f>IF('Форма сбора данных'!K353="","",CLEAN('Форма сбора данных'!K353))</f>
        <v/>
      </c>
      <c r="K352" s="50" t="str">
        <f>IF('Форма сбора данных'!L353="","",CLEAN('Форма сбора данных'!L353))</f>
        <v/>
      </c>
      <c r="L352" s="50" t="str">
        <f>IF('Форма сбора данных'!M353="","",CLEAN('Форма сбора данных'!M353))</f>
        <v/>
      </c>
    </row>
    <row r="353" spans="1:12" x14ac:dyDescent="0.3">
      <c r="A353" s="50">
        <v>1</v>
      </c>
      <c r="B353" s="50">
        <v>347</v>
      </c>
      <c r="C353" s="50" t="str">
        <f>IF('Форма сбора данных'!D354="","",CLEAN('Форма сбора данных'!D354))</f>
        <v>http://obrazovanie-rez.ucoz.ru/load/0-0-0-1366-20</v>
      </c>
      <c r="D353" s="50" t="str">
        <f>IF('Форма сбора данных'!E354="","",CLEAN('Форма сбора данных'!E354))</f>
        <v>Аналитическая справка по развитию добровольчества (волонтерства) на территории Режевского городского округа</v>
      </c>
      <c r="E353" s="50" t="str">
        <f>IF('Форма сбора данных'!F354="","",CLEAN('Форма сбора данных'!F354))</f>
        <v>https://drive.google.com/file/d/1xjW3SHCURgbKorO1qp23btynMl1xFuDe/view?usp=sharing</v>
      </c>
      <c r="F353" s="50" t="str">
        <f>IF('Форма сбора данных'!G354="","",CLEAN('Форма сбора данных'!G354))</f>
        <v>19-20 Аналитический отчет ведущего специалиста Управления образования Калабиной А</v>
      </c>
      <c r="G353" s="50" t="str">
        <f>IF('Форма сбора данных'!H354="","",CLEAN('Форма сбора данных'!H354))</f>
        <v>https://drive.google.com/file/d/14_eDCmtJv0HXiEworPRx2S-blcrcDB0u/view?usp=sharing</v>
      </c>
      <c r="H353" s="50" t="str">
        <f>IF('Форма сбора данных'!I354="","",CLEAN('Форма сбора данных'!I354))</f>
        <v>20-21 Аналитический отчет ведущего специалиста Управления образования Калабиной А</v>
      </c>
      <c r="I353" s="50" t="str">
        <f>IF('Форма сбора данных'!J354="","",CLEAN('Форма сбора данных'!J354))</f>
        <v/>
      </c>
      <c r="J353" s="50" t="str">
        <f>IF('Форма сбора данных'!K354="","",CLEAN('Форма сбора данных'!K354))</f>
        <v/>
      </c>
      <c r="K353" s="50" t="str">
        <f>IF('Форма сбора данных'!L354="","",CLEAN('Форма сбора данных'!L354))</f>
        <v/>
      </c>
      <c r="L353" s="50" t="str">
        <f>IF('Форма сбора данных'!M354="","",CLEAN('Форма сбора данных'!M354))</f>
        <v/>
      </c>
    </row>
    <row r="354" spans="1:12" x14ac:dyDescent="0.3">
      <c r="A354" s="50">
        <v>1</v>
      </c>
      <c r="B354" s="50">
        <v>348</v>
      </c>
      <c r="C354" s="50" t="str">
        <f>IF('Форма сбора данных'!D355="","",CLEAN('Форма сбора данных'!D355))</f>
        <v>https://drive.google.com/file/d/1Cmq9D47P-nKKRQFz4zc-1oHeombaXa42/view?usp=sharing</v>
      </c>
      <c r="D354" s="50" t="str">
        <f>IF('Форма сбора данных'!E355="","",CLEAN('Форма сбора данных'!E355))</f>
        <v>Протокол от 05.04.2019 № 2 Заседания штаба</v>
      </c>
      <c r="E354" s="50" t="str">
        <f>IF('Форма сбора данных'!F355="","",CLEAN('Форма сбора данных'!F355))</f>
        <v>https://drive.google.com/file/d/1xjW3SHCURgbKorO1qp23btynMl1xFuDe/view?usp=sharing</v>
      </c>
      <c r="F354" s="50" t="str">
        <f>IF('Форма сбора данных'!G355="","",CLEAN('Форма сбора данных'!G355))</f>
        <v>19-20 Аналитический отчет ведущего специалиста Управления образования Калабиной А</v>
      </c>
      <c r="G354" s="50" t="str">
        <f>IF('Форма сбора данных'!H355="","",CLEAN('Форма сбора данных'!H355))</f>
        <v>https://drive.google.com/file/d/14_eDCmtJv0HXiEworPRx2S-blcrcDB0u/view?usp=sharing</v>
      </c>
      <c r="H354" s="50" t="str">
        <f>IF('Форма сбора данных'!I355="","",CLEAN('Форма сбора данных'!I355))</f>
        <v>20-21 Аналитический отчет ведущего специалиста Управления образования Калабиной А</v>
      </c>
      <c r="I354" s="50" t="str">
        <f>IF('Форма сбора данных'!J355="","",CLEAN('Форма сбора данных'!J355))</f>
        <v/>
      </c>
      <c r="J354" s="50" t="str">
        <f>IF('Форма сбора данных'!K355="","",CLEAN('Форма сбора данных'!K355))</f>
        <v/>
      </c>
      <c r="K354" s="50" t="str">
        <f>IF('Форма сбора данных'!L355="","",CLEAN('Форма сбора данных'!L355))</f>
        <v/>
      </c>
      <c r="L354" s="50" t="str">
        <f>IF('Форма сбора данных'!M355="","",CLEAN('Форма сбора данных'!M355))</f>
        <v/>
      </c>
    </row>
    <row r="355" spans="1:12" x14ac:dyDescent="0.3">
      <c r="A355" s="50">
        <v>1</v>
      </c>
      <c r="B355" s="50">
        <v>349</v>
      </c>
      <c r="C355" s="50" t="str">
        <f>IF('Форма сбора данных'!D356="","",CLEAN('Форма сбора данных'!D356))</f>
        <v>http://obrazovanie-rez.ucoz.ru/load/0-0-0-1367-20</v>
      </c>
      <c r="D355" s="50" t="str">
        <f>IF('Форма сбора данных'!E356="","",CLEAN('Форма сбора данных'!E356))</f>
        <v>Аналитическая справка по итогам тематического ведомственного контроля «Мониторинг состояния воспитательной  и профилактической работы в общеобразовательных учреждениях»</v>
      </c>
      <c r="E355" s="50" t="str">
        <f>IF('Форма сбора данных'!F356="","",CLEAN('Форма сбора данных'!F356))</f>
        <v>http://obrazovanie-rez.ucoz.ru/_ld/14/1446__2__...pdf</v>
      </c>
      <c r="F355" s="50" t="str">
        <f>IF('Форма сбора данных'!G356="","",CLEAN('Форма сбора данных'!G356))</f>
        <v>Протокол от 04.02.2021 № 2 Об организации профилактической работы</v>
      </c>
      <c r="G355" s="50" t="str">
        <f>IF('Форма сбора данных'!H356="","",CLEAN('Форма сбора данных'!H356))</f>
        <v>https://drive.google.com/file/d/177If60sLWd5ipgQrpMkvVmf8qApOs68q/view?usp=sharing</v>
      </c>
      <c r="H355" s="50" t="str">
        <f>IF('Форма сбора данных'!I356="","",CLEAN('Форма сбора данных'!I356))</f>
        <v>Протокол от 13.05.2021 № 5</v>
      </c>
      <c r="I355" s="50" t="str">
        <f>IF('Форма сбора данных'!J356="","",CLEAN('Форма сбора данных'!J356))</f>
        <v/>
      </c>
      <c r="J355" s="50" t="str">
        <f>IF('Форма сбора данных'!K356="","",CLEAN('Форма сбора данных'!K356))</f>
        <v/>
      </c>
      <c r="K355" s="50" t="str">
        <f>IF('Форма сбора данных'!L356="","",CLEAN('Форма сбора данных'!L356))</f>
        <v/>
      </c>
      <c r="L355" s="50" t="str">
        <f>IF('Форма сбора данных'!M356="","",CLEAN('Форма сбора данных'!M356))</f>
        <v/>
      </c>
    </row>
    <row r="356" spans="1:12" x14ac:dyDescent="0.3">
      <c r="A356" s="50">
        <v>1</v>
      </c>
      <c r="B356" s="50">
        <v>350</v>
      </c>
      <c r="C356" s="50" t="str">
        <f>IF('Форма сбора данных'!D357="","",CLEAN('Форма сбора данных'!D357))</f>
        <v>https://drive.google.com/file/d/1kzt8IgLuBs040d_5LvbFAwHYmCgKC1q2/view?usp=sharing</v>
      </c>
      <c r="D356" s="50" t="str">
        <f>IF('Форма сбора данных'!E357="","",CLEAN('Форма сбора данных'!E357))</f>
        <v>Характеристика и оценка вовлеченности в образовательный процесс детей мигрантов в ОУ на территории РГО 2019</v>
      </c>
      <c r="E356" s="50" t="str">
        <f>IF('Форма сбора данных'!F357="","",CLEAN('Форма сбора данных'!F357))</f>
        <v/>
      </c>
      <c r="F356" s="50" t="str">
        <f>IF('Форма сбора данных'!G357="","",CLEAN('Форма сбора данных'!G357))</f>
        <v/>
      </c>
      <c r="G356" s="50" t="str">
        <f>IF('Форма сбора данных'!H357="","",CLEAN('Форма сбора данных'!H357))</f>
        <v/>
      </c>
      <c r="H356" s="50" t="str">
        <f>IF('Форма сбора данных'!I357="","",CLEAN('Форма сбора данных'!I357))</f>
        <v/>
      </c>
      <c r="I356" s="50" t="str">
        <f>IF('Форма сбора данных'!J357="","",CLEAN('Форма сбора данных'!J357))</f>
        <v/>
      </c>
      <c r="J356" s="50" t="str">
        <f>IF('Форма сбора данных'!K357="","",CLEAN('Форма сбора данных'!K357))</f>
        <v/>
      </c>
      <c r="K356" s="50" t="str">
        <f>IF('Форма сбора данных'!L357="","",CLEAN('Форма сбора данных'!L357))</f>
        <v/>
      </c>
      <c r="L356" s="50" t="str">
        <f>IF('Форма сбора данных'!M357="","",CLEAN('Форма сбора данных'!M357))</f>
        <v/>
      </c>
    </row>
    <row r="357" spans="1:12" x14ac:dyDescent="0.3">
      <c r="A357" s="50">
        <v>1</v>
      </c>
      <c r="B357" s="50">
        <v>351</v>
      </c>
      <c r="C357" s="50" t="str">
        <f>IF('Форма сбора данных'!D358="","",CLEAN('Форма сбора данных'!D358))</f>
        <v>https://drive.google.com/file/d/1xjW3SHCURgbKorO1qp23btynMl1xFuDe/view?usp=sharing</v>
      </c>
      <c r="D357" s="50" t="str">
        <f>IF('Форма сбора данных'!E358="","",CLEAN('Форма сбора данных'!E358))</f>
        <v>19-20 Аналитический отчет ведущего специалиста Управления образования Калабиной А</v>
      </c>
      <c r="E357" s="50" t="str">
        <f>IF('Форма сбора данных'!F358="","",CLEAN('Форма сбора данных'!F358))</f>
        <v>https://drive.google.com/file/d/14_eDCmtJv0HXiEworPRx2S-blcrcDB0u/view?usp=sharing</v>
      </c>
      <c r="F357" s="50" t="str">
        <f>IF('Форма сбора данных'!G358="","",CLEAN('Форма сбора данных'!G358))</f>
        <v>20-21 Аналитический отчет ведущего специалиста Управления образования Калабиной А</v>
      </c>
      <c r="G357" s="50" t="str">
        <f>IF('Форма сбора данных'!H358="","",CLEAN('Форма сбора данных'!H358))</f>
        <v/>
      </c>
      <c r="H357" s="50" t="str">
        <f>IF('Форма сбора данных'!I358="","",CLEAN('Форма сбора данных'!I358))</f>
        <v/>
      </c>
      <c r="I357" s="50" t="str">
        <f>IF('Форма сбора данных'!J358="","",CLEAN('Форма сбора данных'!J358))</f>
        <v/>
      </c>
      <c r="J357" s="50" t="str">
        <f>IF('Форма сбора данных'!K358="","",CLEAN('Форма сбора данных'!K358))</f>
        <v/>
      </c>
      <c r="K357" s="50" t="str">
        <f>IF('Форма сбора данных'!L358="","",CLEAN('Форма сбора данных'!L358))</f>
        <v/>
      </c>
      <c r="L357" s="50" t="str">
        <f>IF('Форма сбора данных'!M358="","",CLEAN('Форма сбора данных'!M358))</f>
        <v/>
      </c>
    </row>
    <row r="358" spans="1:12" x14ac:dyDescent="0.3">
      <c r="A358" s="50">
        <v>1</v>
      </c>
      <c r="B358" s="50">
        <v>352</v>
      </c>
      <c r="C358" s="50" t="str">
        <f>IF('Форма сбора данных'!D359="","",CLEAN('Форма сбора данных'!D359))</f>
        <v>http://obrazovanie-rez.ucoz.ru/load/0-0-0-1315-20</v>
      </c>
      <c r="D358" s="50" t="str">
        <f>IF('Форма сбора данных'!E359="","",CLEAN('Форма сбора данных'!E359))</f>
        <v>Аналитическая справка по итогам тематического ведомственного контроля "Мониторинг состояния воспитательной  и спортивно-оздоровительной работы в общеобразовательных учреждениях"</v>
      </c>
      <c r="E358" s="50" t="str">
        <f>IF('Форма сбора данных'!F359="","",CLEAN('Форма сбора данных'!F359))</f>
        <v>https://drive.google.com/file/d/1ApN1JrjF0yTvfSxEiExE7lulWr3sSz5t/view?usp=sharing</v>
      </c>
      <c r="F358" s="50" t="str">
        <f>IF('Форма сбора данных'!G359="","",CLEAN('Форма сбора данных'!G359))</f>
        <v>Протокол № 2 заседания ММОК от 28.11.2019 Оздоровительной кампании не проводилось в 2020 году из-за распространения коронавирусной инфекции. В 2021 году кампания ещё не закончена</v>
      </c>
      <c r="G358" s="50" t="str">
        <f>IF('Форма сбора данных'!H359="","",CLEAN('Форма сбора данных'!H359))</f>
        <v/>
      </c>
      <c r="H358" s="50" t="str">
        <f>IF('Форма сбора данных'!I359="","",CLEAN('Форма сбора данных'!I359))</f>
        <v/>
      </c>
      <c r="I358" s="50" t="str">
        <f>IF('Форма сбора данных'!J359="","",CLEAN('Форма сбора данных'!J359))</f>
        <v/>
      </c>
      <c r="J358" s="50" t="str">
        <f>IF('Форма сбора данных'!K359="","",CLEAN('Форма сбора данных'!K359))</f>
        <v/>
      </c>
      <c r="K358" s="50" t="str">
        <f>IF('Форма сбора данных'!L359="","",CLEAN('Форма сбора данных'!L359))</f>
        <v/>
      </c>
      <c r="L358" s="50" t="str">
        <f>IF('Форма сбора данных'!M359="","",CLEAN('Форма сбора данных'!M359))</f>
        <v/>
      </c>
    </row>
    <row r="359" spans="1:12" x14ac:dyDescent="0.3">
      <c r="A359" s="50">
        <v>1</v>
      </c>
      <c r="B359" s="50">
        <v>353</v>
      </c>
      <c r="C359" s="50" t="str">
        <f>IF('Форма сбора данных'!D360="","",CLEAN('Форма сбора данных'!D360))</f>
        <v/>
      </c>
      <c r="D359" s="50" t="str">
        <f>IF('Форма сбора данных'!E360="","",CLEAN('Форма сбора данных'!E360))</f>
        <v/>
      </c>
      <c r="E359" s="50" t="str">
        <f>IF('Форма сбора данных'!F360="","",CLEAN('Форма сбора данных'!F360))</f>
        <v/>
      </c>
      <c r="F359" s="50" t="str">
        <f>IF('Форма сбора данных'!G360="","",CLEAN('Форма сбора данных'!G360))</f>
        <v/>
      </c>
      <c r="G359" s="50" t="str">
        <f>IF('Форма сбора данных'!H360="","",CLEAN('Форма сбора данных'!H360))</f>
        <v/>
      </c>
      <c r="H359" s="50" t="str">
        <f>IF('Форма сбора данных'!I360="","",CLEAN('Форма сбора данных'!I360))</f>
        <v/>
      </c>
      <c r="I359" s="50" t="str">
        <f>IF('Форма сбора данных'!J360="","",CLEAN('Форма сбора данных'!J360))</f>
        <v/>
      </c>
      <c r="J359" s="50" t="str">
        <f>IF('Форма сбора данных'!K360="","",CLEAN('Форма сбора данных'!K360))</f>
        <v/>
      </c>
      <c r="K359" s="50" t="str">
        <f>IF('Форма сбора данных'!L360="","",CLEAN('Форма сбора данных'!L360))</f>
        <v/>
      </c>
      <c r="L359" s="50" t="str">
        <f>IF('Форма сбора данных'!M360="","",CLEAN('Форма сбора данных'!M360))</f>
        <v/>
      </c>
    </row>
    <row r="360" spans="1:12" x14ac:dyDescent="0.3">
      <c r="A360" s="50">
        <v>1</v>
      </c>
      <c r="B360" s="50">
        <v>354</v>
      </c>
      <c r="C360" s="50" t="str">
        <f>IF('Форма сбора данных'!D361="","",CLEAN('Форма сбора данных'!D361))</f>
        <v>https://drive.google.com/file/d/1FnjYQnYesq-Szk_SHH8U5KPUXJx6zNZN/view?usp=sharing</v>
      </c>
      <c r="D360" s="50" t="str">
        <f>IF('Форма сбора данных'!E361="","",CLEAN('Форма сбора данных'!E361))</f>
        <v>Письмо от 15.10.2021 № 1913</v>
      </c>
      <c r="E360" s="50" t="str">
        <f>IF('Форма сбора данных'!F361="","",CLEAN('Форма сбора данных'!F361))</f>
        <v>https://drive.google.com/file/d/1JOnt_QWcHp_yktiAybG1HynbrlNWzZ5c/view?usp=sharing</v>
      </c>
      <c r="F360" s="50" t="str">
        <f>IF('Форма сбора данных'!G361="","",CLEAN('Форма сбора данных'!G361))</f>
        <v>Аналитический отчет по допонительному образованию и воспитательной работе за 2020-2021 учебный год (стр. 2-3,8,14,17,19-21,23)</v>
      </c>
      <c r="G360" s="50" t="str">
        <f>IF('Форма сбора данных'!H361="","",CLEAN('Форма сбора данных'!H361))</f>
        <v/>
      </c>
      <c r="H360" s="50" t="str">
        <f>IF('Форма сбора данных'!I361="","",CLEAN('Форма сбора данных'!I361))</f>
        <v/>
      </c>
      <c r="I360" s="50" t="str">
        <f>IF('Форма сбора данных'!J361="","",CLEAN('Форма сбора данных'!J361))</f>
        <v/>
      </c>
      <c r="J360" s="50" t="str">
        <f>IF('Форма сбора данных'!K361="","",CLEAN('Форма сбора данных'!K361))</f>
        <v/>
      </c>
      <c r="K360" s="50" t="str">
        <f>IF('Форма сбора данных'!L361="","",CLEAN('Форма сбора данных'!L361))</f>
        <v/>
      </c>
      <c r="L360" s="50" t="str">
        <f>IF('Форма сбора данных'!M361="","",CLEAN('Форма сбора данных'!M361))</f>
        <v/>
      </c>
    </row>
    <row r="361" spans="1:12" x14ac:dyDescent="0.3">
      <c r="A361" s="50">
        <v>1</v>
      </c>
      <c r="B361" s="50">
        <v>355</v>
      </c>
      <c r="C361" s="50" t="str">
        <f>IF('Форма сбора данных'!D362="","",CLEAN('Форма сбора данных'!D362))</f>
        <v>https://drive.google.com/file/d/1AZo4v5oi3n71kqFgBoTSeBLEYx5CdcPG/view?usp=sharing</v>
      </c>
      <c r="D361" s="50" t="str">
        <f>IF('Форма сбора данных'!E362="","",CLEAN('Форма сбора данных'!E362))</f>
        <v>Управленческие решения по организации воспитания обучающихся 2021</v>
      </c>
      <c r="E361" s="50" t="str">
        <f>IF('Форма сбора данных'!F362="","",CLEAN('Форма сбора данных'!F362))</f>
        <v>https://drive.google.com/file/d/1xjW3SHCURgbKorO1qp23btynMl1xFuDe/view?usp=sharing</v>
      </c>
      <c r="F361" s="50" t="str">
        <f>IF('Форма сбора данных'!G362="","",CLEAN('Форма сбора данных'!G362))</f>
        <v>19-20 Аналитический отчет ведущего специалиста Управления образования Калабиной А</v>
      </c>
      <c r="G361" s="50" t="str">
        <f>IF('Форма сбора данных'!H362="","",CLEAN('Форма сбора данных'!H362))</f>
        <v>https://drive.google.com/file/d/14_eDCmtJv0HXiEworPRx2S-blcrcDB0u/view?usp=sharing</v>
      </c>
      <c r="H361" s="50" t="str">
        <f>IF('Форма сбора данных'!I362="","",CLEAN('Форма сбора данных'!I362))</f>
        <v>20-21 Аналитический отчет ведущего специалиста Управления образования Калабиной А</v>
      </c>
      <c r="I361" s="50" t="str">
        <f>IF('Форма сбора данных'!J362="","",CLEAN('Форма сбора данных'!J362))</f>
        <v/>
      </c>
      <c r="J361" s="50" t="str">
        <f>IF('Форма сбора данных'!K362="","",CLEAN('Форма сбора данных'!K362))</f>
        <v/>
      </c>
      <c r="K361" s="50" t="str">
        <f>IF('Форма сбора данных'!L362="","",CLEAN('Форма сбора данных'!L362))</f>
        <v/>
      </c>
      <c r="L361" s="50" t="str">
        <f>IF('Форма сбора данных'!M362="","",CLEAN('Форма сбора данных'!M362))</f>
        <v/>
      </c>
    </row>
    <row r="362" spans="1:12" x14ac:dyDescent="0.3">
      <c r="A362" s="50">
        <v>1</v>
      </c>
      <c r="B362" s="50">
        <v>356</v>
      </c>
      <c r="C362" s="50" t="str">
        <f>IF('Форма сбора данных'!D363="","",CLEAN('Форма сбора данных'!D363))</f>
        <v>https://drive.google.com/file/d/1n9-Qlz0ktbtUuW-hDoFXJS7SojDOofzI/view?usp=sharing</v>
      </c>
      <c r="D362" s="50" t="str">
        <f>IF('Форма сбора данных'!E363="","",CLEAN('Форма сбора данных'!E363))</f>
        <v>Приказ и положение педчтений 2021 год (стр.12-13)</v>
      </c>
      <c r="E362" s="50" t="str">
        <f>IF('Форма сбора данных'!F363="","",CLEAN('Форма сбора данных'!F363))</f>
        <v/>
      </c>
      <c r="F362" s="50" t="str">
        <f>IF('Форма сбора данных'!G363="","",CLEAN('Форма сбора данных'!G363))</f>
        <v/>
      </c>
      <c r="G362" s="50" t="str">
        <f>IF('Форма сбора данных'!H363="","",CLEAN('Форма сбора данных'!H363))</f>
        <v/>
      </c>
      <c r="H362" s="50" t="str">
        <f>IF('Форма сбора данных'!I363="","",CLEAN('Форма сбора данных'!I363))</f>
        <v/>
      </c>
      <c r="I362" s="50" t="str">
        <f>IF('Форма сбора данных'!J363="","",CLEAN('Форма сбора данных'!J363))</f>
        <v/>
      </c>
      <c r="J362" s="50" t="str">
        <f>IF('Форма сбора данных'!K363="","",CLEAN('Форма сбора данных'!K363))</f>
        <v/>
      </c>
      <c r="K362" s="50" t="str">
        <f>IF('Форма сбора данных'!L363="","",CLEAN('Форма сбора данных'!L363))</f>
        <v/>
      </c>
      <c r="L362" s="50" t="str">
        <f>IF('Форма сбора данных'!M363="","",CLEAN('Форма сбора данных'!M363))</f>
        <v/>
      </c>
    </row>
    <row r="363" spans="1:12" x14ac:dyDescent="0.3">
      <c r="A363" s="50">
        <v>1</v>
      </c>
      <c r="B363" s="50">
        <v>357</v>
      </c>
      <c r="C363" s="50" t="str">
        <f>IF('Форма сбора данных'!D364="","",CLEAN('Форма сбора данных'!D364))</f>
        <v/>
      </c>
      <c r="D363" s="50" t="str">
        <f>IF('Форма сбора данных'!E364="","",CLEAN('Форма сбора данных'!E364))</f>
        <v/>
      </c>
      <c r="E363" s="50" t="str">
        <f>IF('Форма сбора данных'!F364="","",CLEAN('Форма сбора данных'!F364))</f>
        <v/>
      </c>
      <c r="F363" s="50" t="str">
        <f>IF('Форма сбора данных'!G364="","",CLEAN('Форма сбора данных'!G364))</f>
        <v/>
      </c>
      <c r="G363" s="50" t="str">
        <f>IF('Форма сбора данных'!H364="","",CLEAN('Форма сбора данных'!H364))</f>
        <v/>
      </c>
      <c r="H363" s="50" t="str">
        <f>IF('Форма сбора данных'!I364="","",CLEAN('Форма сбора данных'!I364))</f>
        <v/>
      </c>
      <c r="I363" s="50" t="str">
        <f>IF('Форма сбора данных'!J364="","",CLEAN('Форма сбора данных'!J364))</f>
        <v/>
      </c>
      <c r="J363" s="50" t="str">
        <f>IF('Форма сбора данных'!K364="","",CLEAN('Форма сбора данных'!K364))</f>
        <v/>
      </c>
      <c r="K363" s="50" t="str">
        <f>IF('Форма сбора данных'!L364="","",CLEAN('Форма сбора данных'!L364))</f>
        <v/>
      </c>
      <c r="L363" s="50" t="str">
        <f>IF('Форма сбора данных'!M364="","",CLEAN('Форма сбора данных'!M364))</f>
        <v/>
      </c>
    </row>
    <row r="364" spans="1:12" x14ac:dyDescent="0.3">
      <c r="A364" s="50">
        <v>1</v>
      </c>
      <c r="B364" s="50">
        <v>358</v>
      </c>
      <c r="C364" s="50" t="str">
        <f>IF('Форма сбора данных'!D365="","",CLEAN('Форма сбора данных'!D365))</f>
        <v>http://obrazovanie-rez.ucoz.ru/load/0-0-0-1294-20</v>
      </c>
      <c r="D364" s="50" t="str">
        <f>IF('Форма сбора данных'!E365="","",CLEAN('Форма сбора данных'!E365))</f>
        <v>Решение от 13.10.2016 № № 25/138  Об утверждении Положения о выборах депутатов Режевской детской Думы шестого созыва</v>
      </c>
      <c r="E364" s="50" t="str">
        <f>IF('Форма сбора данных'!F365="","",CLEAN('Форма сбора данных'!F365))</f>
        <v>http://obrazovanie-rez.ucoz.ru/load/0-0-0-1295-20</v>
      </c>
      <c r="F364" s="50" t="str">
        <f>IF('Форма сбора данных'!G365="","",CLEAN('Форма сбора данных'!G365))</f>
        <v>Решение от 30.09.2020 № 1 О назначении выборов депутатов Режевской детской Думы восьмого созыва</v>
      </c>
      <c r="G364" s="50" t="str">
        <f>IF('Форма сбора данных'!H365="","",CLEAN('Форма сбора данных'!H365))</f>
        <v/>
      </c>
      <c r="H364" s="50" t="str">
        <f>IF('Форма сбора данных'!I365="","",CLEAN('Форма сбора данных'!I365))</f>
        <v/>
      </c>
      <c r="I364" s="50" t="str">
        <f>IF('Форма сбора данных'!J365="","",CLEAN('Форма сбора данных'!J365))</f>
        <v/>
      </c>
      <c r="J364" s="50" t="str">
        <f>IF('Форма сбора данных'!K365="","",CLEAN('Форма сбора данных'!K365))</f>
        <v/>
      </c>
      <c r="K364" s="50" t="str">
        <f>IF('Форма сбора данных'!L365="","",CLEAN('Форма сбора данных'!L365))</f>
        <v/>
      </c>
      <c r="L364" s="50" t="str">
        <f>IF('Форма сбора данных'!M365="","",CLEAN('Форма сбора данных'!M365))</f>
        <v/>
      </c>
    </row>
    <row r="365" spans="1:12" x14ac:dyDescent="0.3">
      <c r="A365" s="50">
        <v>1</v>
      </c>
      <c r="B365" s="50">
        <v>359</v>
      </c>
      <c r="C365" s="50" t="str">
        <f>IF('Форма сбора данных'!D366="","",CLEAN('Форма сбора данных'!D366))</f>
        <v>http://obrazovanie-rez.ucoz.ru/load/0-0-0-1352-20</v>
      </c>
      <c r="D365" s="50" t="str">
        <f>IF('Форма сбора данных'!E366="","",CLEAN('Форма сбора данных'!E366))</f>
        <v>Приказ от 12.10.2020 № 239/01-07 "О создании структурного подразделения Общероссийской общественно-государственной детско-юношеской организации "Российское движение школьников"</v>
      </c>
      <c r="E365" s="50" t="str">
        <f>IF('Форма сбора данных'!F366="","",CLEAN('Форма сбора данных'!F366))</f>
        <v>http://obrazovanie-rez.ucoz.ru/load/0-0-0-1289-20</v>
      </c>
      <c r="F365" s="50" t="str">
        <f>IF('Форма сбора данных'!G366="","",CLEAN('Форма сбора данных'!G366))</f>
        <v>Приказ от 22.05.2019 № 127/01-07 "О поездке группы учащихся МАОУ СОШ№2 на 1-й областной Слет волонтерских групп профилактической направленности  «Я – гражданин России» в г. Екатеринбург п. Калиновка  30 мая 2019 года"</v>
      </c>
      <c r="G365" s="50" t="str">
        <f>IF('Форма сбора данных'!H366="","",CLEAN('Форма сбора данных'!H366))</f>
        <v>https://drive.google.com/file/d/1anY5po8qkeBnhFHkeponvEMN_TuwpFnk/view?usp=sharing</v>
      </c>
      <c r="H365" s="50" t="str">
        <f>IF('Форма сбора данных'!I366="","",CLEAN('Форма сбора данных'!I366))</f>
        <v>Письмо от 30.04.2021 О конкурсе на лучший волонтерский проект</v>
      </c>
      <c r="I365" s="50" t="str">
        <f>IF('Форма сбора данных'!J366="","",CLEAN('Форма сбора данных'!J366))</f>
        <v/>
      </c>
      <c r="J365" s="50" t="str">
        <f>IF('Форма сбора данных'!K366="","",CLEAN('Форма сбора данных'!K366))</f>
        <v/>
      </c>
      <c r="K365" s="50" t="str">
        <f>IF('Форма сбора данных'!L366="","",CLEAN('Форма сбора данных'!L366))</f>
        <v/>
      </c>
      <c r="L365" s="50" t="str">
        <f>IF('Форма сбора данных'!M366="","",CLEAN('Форма сбора данных'!M366))</f>
        <v/>
      </c>
    </row>
    <row r="366" spans="1:12" x14ac:dyDescent="0.3">
      <c r="A366" s="50">
        <v>1</v>
      </c>
      <c r="B366" s="50">
        <v>360</v>
      </c>
      <c r="C366" s="50" t="str">
        <f>IF('Форма сбора данных'!D367="","",CLEAN('Форма сбора данных'!D367))</f>
        <v>https://drive.google.com/file/d/1IvW8syoLQcCYiibdQ1jfD2p11J3SGRLy/view?usp=sharing</v>
      </c>
      <c r="D366" s="50" t="str">
        <f>IF('Форма сбора данных'!E367="","",CLEAN('Форма сбора данных'!E367))</f>
        <v>Письмо от 15.04.2021 № 744 О проведении мероприятия Твой выбор</v>
      </c>
      <c r="E366" s="50" t="str">
        <f>IF('Форма сбора данных'!F367="","",CLEAN('Форма сбора данных'!F367))</f>
        <v>https://drive.google.com/file/d/1VgITj4_N6Y2vACLNkt84sqpFIjTqq9_q/view?usp=sharing</v>
      </c>
      <c r="F366" s="50" t="str">
        <f>IF('Форма сбора данных'!G367="","",CLEAN('Форма сбора данных'!G367))</f>
        <v>План мероприятий по комплексной безопасности и ОТ 2021</v>
      </c>
      <c r="G366" s="50" t="str">
        <f>IF('Форма сбора данных'!H367="","",CLEAN('Форма сбора данных'!H367))</f>
        <v>https://drive.google.com/file/d/1G9VXzIV7H3AQqIWJiyMbSqjFI8VJ0NKv/view?usp=sharing</v>
      </c>
      <c r="H366" s="50" t="str">
        <f>IF('Форма сбора данных'!I367="","",CLEAN('Форма сбора данных'!I367))</f>
        <v>Отчет по реализации Плана мероприятий по обеспечению информационной безопасности 1 полугодие 2021 г.</v>
      </c>
      <c r="I366" s="50" t="str">
        <f>IF('Форма сбора данных'!J367="","",CLEAN('Форма сбора данных'!J367))</f>
        <v>https://drive.google.com/file/d/1TS9flrL4gtUGUo86fprNEq2c7kYcpZPk/view?usp=sharing</v>
      </c>
      <c r="J366" s="50" t="str">
        <f>IF('Форма сбора данных'!K367="","",CLEAN('Форма сбора данных'!K367))</f>
        <v>ПЛАН МЕРОПРИЯТИЙ по обеспечению информационной безопасности 2021-2023 г.</v>
      </c>
      <c r="K366" s="50" t="str">
        <f>IF('Форма сбора данных'!L367="","",CLEAN('Форма сбора данных'!L367))</f>
        <v>https://drive.google.com/file/d/10F5pIW1AoU8JYX93nH4-nZ5DT8da2ri5/view?usp=sharing</v>
      </c>
      <c r="L366" s="50" t="str">
        <f>IF('Форма сбора данных'!M367="","",CLEAN('Форма сбора данных'!M367))</f>
        <v>Приказ УО Иформ. безопасность 2021-2023 г.</v>
      </c>
    </row>
    <row r="367" spans="1:12" x14ac:dyDescent="0.3">
      <c r="A367" s="50">
        <v>1</v>
      </c>
      <c r="B367" s="50">
        <v>361</v>
      </c>
      <c r="C367" s="50" t="str">
        <f>IF('Форма сбора данных'!D368="","",CLEAN('Форма сбора данных'!D368))</f>
        <v>http://obrazovanie-rez.ucoz.ru/load/0-0-0-745-20</v>
      </c>
      <c r="D367" s="50" t="str">
        <f>IF('Форма сбора данных'!E368="","",CLEAN('Форма сбора данных'!E368))</f>
        <v>Постановление Администрации Режевского ГО от 15.03.2019 № 414 "Об организации учета детей, подлежащих обязательному обучению в образовательных организациях, реализующих образовательные программы начального общего, основного общего, среднего общего образования, на территории Режевского городского округа"</v>
      </c>
      <c r="E367" s="50" t="str">
        <f>IF('Форма сбора данных'!F368="","",CLEAN('Форма сбора данных'!F368))</f>
        <v>https://drive.google.com/file/d/1xxBloxYM_yTxnRWwOaQlbpFD1BmHDSsg/view?usp=sharing</v>
      </c>
      <c r="F367" s="50" t="str">
        <f>IF('Форма сбора данных'!G368="","",CLEAN('Форма сбора данных'!G368))</f>
        <v>Приказ от 26.04.2021 № 812 Об организации работы</v>
      </c>
      <c r="G367" s="50" t="str">
        <f>IF('Форма сбора данных'!H368="","",CLEAN('Форма сбора данных'!H368))</f>
        <v>http://obrazovanie-rez.ucoz.ru/load/0-0-0-1291-20</v>
      </c>
      <c r="H367" s="50" t="str">
        <f>IF('Форма сбора данных'!I368="","",CLEAN('Форма сбора данных'!I368))</f>
        <v>Приказ от 19.11.2018 № 271/01-07 О поездке учащихся  на семинар образовательного профилактического проекта «Танцуй ради жизни» </v>
      </c>
      <c r="I367" s="50" t="str">
        <f>IF('Форма сбора данных'!J368="","",CLEAN('Форма сбора данных'!J368))</f>
        <v>https://drive.google.com/file/d/1rfZTJF-DogYBiBxH16GiCYlMCkDEtxPs/view?usp=sharing</v>
      </c>
      <c r="J367" s="50" t="str">
        <f>IF('Форма сбора данных'!K368="","",CLEAN('Форма сбора данных'!K368))</f>
        <v>Письмо от 01.03.2021 № 358 О направлении Плана мероприятий по профилактике суицидов</v>
      </c>
      <c r="K367" s="50" t="str">
        <f>IF('Форма сбора данных'!L368="","",CLEAN('Форма сбора данных'!L368))</f>
        <v>https://drive.google.com/file/d/1mdAmRMs-IvxOGgZGJFEON3_fguTGkdBu/view?usp=sharing</v>
      </c>
      <c r="L367" s="50" t="str">
        <f>IF('Форма сбора данных'!M368="","",CLEAN('Форма сбора данных'!M368))</f>
        <v>Приказ от 11.03.2021 № 446 Об участии в профилактическом мероприятии Здоровье</v>
      </c>
    </row>
    <row r="368" spans="1:12" x14ac:dyDescent="0.3">
      <c r="A368" s="50">
        <v>1</v>
      </c>
      <c r="B368" s="50">
        <v>362</v>
      </c>
      <c r="C368" s="50" t="str">
        <f>IF('Форма сбора данных'!D369="","",CLEAN('Форма сбора данных'!D369))</f>
        <v>http://obrazovanie-rez.ucoz.ru/load/0-0-0-938-20</v>
      </c>
      <c r="D368" s="50" t="str">
        <f>IF('Форма сбора данных'!E369="","",CLEAN('Форма сбора данных'!E369))</f>
        <v>Приказ от 15.05.2020 № 118/01-07 "О проведении межведомственной комплексной операции "Подросток" в 2020 году" и Приложение к нему</v>
      </c>
      <c r="E368" s="50" t="str">
        <f>IF('Форма сбора данных'!F369="","",CLEAN('Форма сбора данных'!F369))</f>
        <v>http://obrazovanie-rez.ucoz.ru/load/0-0-0-706-20</v>
      </c>
      <c r="F368" s="50" t="str">
        <f>IF('Форма сбора данных'!G369="","",CLEAN('Форма сбора данных'!G369))</f>
        <v>Постановление Администрации Режевского ГО от 11.02.2019 № 197 «Об определении на территории Режевского городского округа мест, нахождение детей в которых не допускается по причине возможного причинения вреда их здоровью, физическому, интеллектуальному, психическому, духовному и нравственному развитию, и общественных мест, в которых в ночное время не допускается нахождение детей без сопровождения родителей (лиц, их заменяющих) или лиц, осуществляющих мероприятия с участием детей» </v>
      </c>
      <c r="G368" s="50" t="str">
        <f>IF('Форма сбора данных'!H369="","",CLEAN('Форма сбора данных'!H369))</f>
        <v>http://obrazovanie-rez.ucoz.ru/load/0-0-0-1286-20</v>
      </c>
      <c r="H368" s="50" t="str">
        <f>IF('Форма сбора данных'!I369="","",CLEAN('Форма сбора данных'!I369))</f>
        <v>Постановление от 07.05.2020  № 745 "О проведении областной межведомственной комплексной профилактической операции «Подросток» на территории Режевского городского округа в 2020 году"</v>
      </c>
      <c r="I368" s="50" t="str">
        <f>IF('Форма сбора данных'!J369="","",CLEAN('Форма сбора данных'!J369))</f>
        <v>http://obrazovanie-rez.ucoz.ru/load/0-0-0-1292-20</v>
      </c>
      <c r="J368" s="50" t="str">
        <f>IF('Форма сбора данных'!K369="","",CLEAN('Форма сбора данных'!K369))</f>
        <v>Приказ от 29.12.2018 № 312/ 01-07 О проведении районного марафона по профилактике  ВИЧ-инфекции среди молодежи «ВИЧ касается каждого»</v>
      </c>
      <c r="K368" s="50" t="str">
        <f>IF('Форма сбора данных'!L369="","",CLEAN('Форма сбора данных'!L369))</f>
        <v>https://drive.google.com/file/d/1v0gHxZsMamdbqWqX-JPcadGbLGg154GM/view?usp=sharing</v>
      </c>
      <c r="L368" s="50" t="str">
        <f>IF('Форма сбора данных'!M369="","",CLEAN('Форма сбора данных'!M369))</f>
        <v>Письмо от 16.03.2021 № 489 О направлении информационных материалов</v>
      </c>
    </row>
    <row r="369" spans="1:12" x14ac:dyDescent="0.3">
      <c r="A369" s="50">
        <v>1</v>
      </c>
      <c r="B369" s="50">
        <v>363</v>
      </c>
      <c r="C369" s="50" t="str">
        <f>IF('Форма сбора данных'!D370="","",CLEAN('Форма сбора данных'!D370))</f>
        <v>http://obrazovanie-rez.ucoz.ru/load/0-0-0-1284-20</v>
      </c>
      <c r="D369" s="50" t="str">
        <f>IF('Форма сбора данных'!E370="","",CLEAN('Форма сбора данных'!E370))</f>
        <v>Приказ от 05.03.2020 № 61/01-07 "Об утверждении Положения о муниципальном профессиональном конкурсе педагогического мастерства воспитателей и учителей образовательных учреждений Режевского городского округа «Мастерство без границ – 2020»"</v>
      </c>
      <c r="E369" s="50" t="str">
        <f>IF('Форма сбора данных'!F370="","",CLEAN('Форма сбора данных'!F370))</f>
        <v>http://obrazovanie-rez.ucoz.ru/index/konkursnoe_dvizhenie/0-112</v>
      </c>
      <c r="F369" s="50" t="str">
        <f>IF('Форма сбора данных'!G370="","",CLEAN('Форма сбора данных'!G370))</f>
        <v>Конкурсное движение</v>
      </c>
      <c r="G369" s="50" t="str">
        <f>IF('Форма сбора данных'!H370="","",CLEAN('Форма сбора данных'!H370))</f>
        <v>https://www.irro.ru/index.php?cid=18</v>
      </c>
      <c r="H369" s="50" t="str">
        <f>IF('Форма сбора данных'!I370="","",CLEAN('Форма сбора данных'!I370))</f>
        <v>Календарь конкурсных мероприятий для педагогов 2021 году</v>
      </c>
      <c r="I369" s="50" t="str">
        <f>IF('Форма сбора данных'!J370="","",CLEAN('Форма сбора данных'!J370))</f>
        <v>http://obrazovanie-rez.ucoz.ru/load/0-0-0-1012-20</v>
      </c>
      <c r="J369" s="50" t="str">
        <f>IF('Форма сбора данных'!K370="","",CLEAN('Форма сбора данных'!K370))</f>
        <v>Положение о городском методическом объединении, утвержденное Приказом начальника Управления образования Администрации Режевского городского округа от 08.09.2015 № 172/01-07</v>
      </c>
      <c r="K369" s="50" t="str">
        <f>IF('Форма сбора данных'!L370="","",CLEAN('Форма сбора данных'!L370))</f>
        <v/>
      </c>
      <c r="L369" s="50" t="str">
        <f>IF('Форма сбора данных'!M370="","",CLEAN('Форма сбора данных'!M370))</f>
        <v/>
      </c>
    </row>
    <row r="370" spans="1:12" x14ac:dyDescent="0.3">
      <c r="A370" s="50">
        <v>1</v>
      </c>
      <c r="B370" s="50">
        <v>364</v>
      </c>
      <c r="C370" s="50" t="str">
        <f>IF('Форма сбора данных'!D371="","",CLEAN('Форма сбора данных'!D371))</f>
        <v>http://obrazovanie-rez.ucoz.ru/_ld/14/1420_______2020-2021.pdf</v>
      </c>
      <c r="D370" s="50" t="str">
        <f>IF('Форма сбора данных'!E371="","",CLEAN('Форма сбора данных'!E371))</f>
        <v>План работы ГМО классных руководителей на 2020-2021 учебный год</v>
      </c>
      <c r="E370" s="50" t="str">
        <f>IF('Форма сбора данных'!F371="","",CLEAN('Форма сбора данных'!F371))</f>
        <v/>
      </c>
      <c r="F370" s="50" t="str">
        <f>IF('Форма сбора данных'!G371="","",CLEAN('Форма сбора данных'!G371))</f>
        <v/>
      </c>
      <c r="G370" s="50" t="str">
        <f>IF('Форма сбора данных'!H371="","",CLEAN('Форма сбора данных'!H371))</f>
        <v/>
      </c>
      <c r="H370" s="50" t="str">
        <f>IF('Форма сбора данных'!I371="","",CLEAN('Форма сбора данных'!I371))</f>
        <v/>
      </c>
      <c r="I370" s="50" t="str">
        <f>IF('Форма сбора данных'!J371="","",CLEAN('Форма сбора данных'!J371))</f>
        <v/>
      </c>
      <c r="J370" s="50" t="str">
        <f>IF('Форма сбора данных'!K371="","",CLEAN('Форма сбора данных'!K371))</f>
        <v/>
      </c>
      <c r="K370" s="50" t="str">
        <f>IF('Форма сбора данных'!L371="","",CLEAN('Форма сбора данных'!L371))</f>
        <v/>
      </c>
      <c r="L370" s="50" t="str">
        <f>IF('Форма сбора данных'!M371="","",CLEAN('Форма сбора данных'!M371))</f>
        <v/>
      </c>
    </row>
    <row r="371" spans="1:12" x14ac:dyDescent="0.3">
      <c r="A371" s="50">
        <v>1</v>
      </c>
      <c r="B371" s="50">
        <v>365</v>
      </c>
      <c r="C371" s="50" t="str">
        <f>IF('Форма сбора данных'!D372="","",CLEAN('Форма сбора данных'!D372))</f>
        <v>http://obrazovanie-rez.ucoz.ru/load/0-0-0-770-20</v>
      </c>
      <c r="D371" s="50" t="str">
        <f>IF('Форма сбора данных'!E372="","",CLEAN('Форма сбора данных'!E372))</f>
        <v>Приказ от 26.01.2018  № 20/01-07 "Об организации и проведении Форума для родителей Режевского городского округа по вопросам воспитания детей 17 февраля 2018 года"</v>
      </c>
      <c r="E371" s="50" t="str">
        <f>IF('Форма сбора данных'!F372="","",CLEAN('Форма сбора данных'!F372))</f>
        <v>http://obrazovanie-rez.ucoz.ru/load/0-0-0-1288-20</v>
      </c>
      <c r="F371" s="50" t="str">
        <f>IF('Форма сбора данных'!G372="","",CLEAN('Форма сбора данных'!G372))</f>
        <v>Приказ Управления образования Администрации Режевского городского округа от 25.02.2016 № 36/01-07 "Об утверждении Положения об общественном Совете по образованию Режевского городского округа"</v>
      </c>
      <c r="G371" s="50" t="str">
        <f>IF('Форма сбора данных'!H372="","",CLEAN('Форма сбора данных'!H372))</f>
        <v>http://obrazovanie-rez.ucoz.ru/load/0-0-0-1293-20</v>
      </c>
      <c r="H371" s="50" t="str">
        <f>IF('Форма сбора данных'!I372="","",CLEAN('Форма сбора данных'!I372))</f>
        <v>Приказ от 29.12.2017 № 307/01-07 О создании муниципальной службы примирения на территории Режевского городского округа</v>
      </c>
      <c r="I371" s="50" t="str">
        <f>IF('Форма сбора данных'!J372="","",CLEAN('Форма сбора данных'!J372))</f>
        <v>http://obrazovanie-rez.ucoz.ru/load/0-0-0-643-20</v>
      </c>
      <c r="J371" s="50" t="str">
        <f>IF('Форма сбора данных'!K372="","",CLEAN('Форма сбора данных'!K372))</f>
        <v>Приказ от 25.09.2018 № 212/01-07 "О подготовке и проведении муниципального этапа Рождественских образовательных чтений  «Молодёжь: свобода и ответственность»</v>
      </c>
      <c r="K371" s="50" t="str">
        <f>IF('Форма сбора данных'!L372="","",CLEAN('Форма сбора данных'!L372))</f>
        <v/>
      </c>
      <c r="L371" s="50" t="str">
        <f>IF('Форма сбора данных'!M372="","",CLEAN('Форма сбора данных'!M372))</f>
        <v/>
      </c>
    </row>
    <row r="372" spans="1:12" x14ac:dyDescent="0.3">
      <c r="A372" s="50">
        <v>1</v>
      </c>
      <c r="B372" s="50">
        <v>366</v>
      </c>
      <c r="C372" s="50" t="str">
        <f>IF('Форма сбора данных'!D373="","",CLEAN('Форма сбора данных'!D373))</f>
        <v>http://obrazovanie-rez.ucoz.ru/load/0-0-0-1285-20</v>
      </c>
      <c r="D372" s="50" t="str">
        <f>IF('Форма сбора данных'!E373="","",CLEAN('Форма сбора данных'!E373))</f>
        <v>ТКДН 17.03.2015 № 10/16. Порядок межведомственного взаимодействия</v>
      </c>
      <c r="E372" s="50" t="str">
        <f>IF('Форма сбора данных'!F373="","",CLEAN('Форма сбора данных'!F373))</f>
        <v/>
      </c>
      <c r="F372" s="50" t="str">
        <f>IF('Форма сбора данных'!G373="","",CLEAN('Форма сбора данных'!G373))</f>
        <v/>
      </c>
      <c r="G372" s="50" t="str">
        <f>IF('Форма сбора данных'!H373="","",CLEAN('Форма сбора данных'!H373))</f>
        <v/>
      </c>
      <c r="H372" s="50" t="str">
        <f>IF('Форма сбора данных'!I373="","",CLEAN('Форма сбора данных'!I373))</f>
        <v/>
      </c>
      <c r="I372" s="50" t="str">
        <f>IF('Форма сбора данных'!J373="","",CLEAN('Форма сбора данных'!J373))</f>
        <v/>
      </c>
      <c r="J372" s="50" t="str">
        <f>IF('Форма сбора данных'!K373="","",CLEAN('Форма сбора данных'!K373))</f>
        <v/>
      </c>
      <c r="K372" s="50" t="str">
        <f>IF('Форма сбора данных'!L373="","",CLEAN('Форма сбора данных'!L373))</f>
        <v/>
      </c>
      <c r="L372" s="50" t="str">
        <f>IF('Форма сбора данных'!M373="","",CLEAN('Форма сбора данных'!M373))</f>
        <v/>
      </c>
    </row>
    <row r="373" spans="1:12" x14ac:dyDescent="0.3">
      <c r="A373" s="50">
        <v>1</v>
      </c>
      <c r="B373" s="50">
        <v>367</v>
      </c>
      <c r="C373" s="50" t="str">
        <f>IF('Форма сбора данных'!D374="","",CLEAN('Форма сбора данных'!D374))</f>
        <v>http://obrazovanie-rez.ucoz.ru/load/0-0-0-1384-20</v>
      </c>
      <c r="D373" s="50" t="str">
        <f>IF('Форма сбора данных'!E374="","",CLEAN('Форма сбора данных'!E374))</f>
        <v>Реализация мероприятий (Дорожной карты) по внедрению типовой модели реализации программ для организации летнего отдыха и заочных школ на территории Режевского городского округа</v>
      </c>
      <c r="E373" s="50" t="str">
        <f>IF('Форма сбора данных'!F374="","",CLEAN('Форма сбора данных'!F374))</f>
        <v>http://obrazovanie-rez.ucoz.ru/load/0-0-0-0-1</v>
      </c>
      <c r="F373" s="50" t="str">
        <f>IF('Форма сбора данных'!G374="","",CLEAN('Форма сбора данных'!G374))</f>
        <v>Письмо о проведении профилактических мероприятий  детского дорожно-транспортного травматизма в период летних каникул "Мои безопасные каникулы" на территории Режевского городского округа</v>
      </c>
      <c r="G373" s="50" t="str">
        <f>IF('Форма сбора данных'!H374="","",CLEAN('Форма сбора данных'!H374))</f>
        <v>https://drive.google.com/file/d/1Ho-AqpRf7wIsnTFTJA0S_n8-MXQrDrIJ/view?usp=sharing</v>
      </c>
      <c r="H373" s="50" t="str">
        <f>IF('Форма сбора данных'!I374="","",CLEAN('Форма сбора данных'!I374))</f>
        <v>Приказ от 30.04.2021 № 851 О проведении Акции За здоровье и безопасность наших детей</v>
      </c>
      <c r="I373" s="50" t="str">
        <f>IF('Форма сбора данных'!J374="","",CLEAN('Форма сбора данных'!J374))</f>
        <v>https://drive.google.com/file/d/1NFCYMNYHSsCqZ1TLl38OzztnJ4ufN7XS/view?usp=sharing</v>
      </c>
      <c r="J373" s="50" t="str">
        <f>IF('Форма сбора данных'!K374="","",CLEAN('Форма сбора данных'!K374))</f>
        <v>Приказ от 21.04.2021№103_01-07 Об утверждении типовой программы отдыха и занятости детей+Программа</v>
      </c>
      <c r="K373" s="50" t="str">
        <f>IF('Форма сбора данных'!L374="","",CLEAN('Форма сбора данных'!L374))</f>
        <v>https://drive.google.com/file/d/1VTwMJJ_7PG0Rkf0jjbBN8BgoLRWTfYyA/view?usp=sharing</v>
      </c>
      <c r="L373" s="50" t="str">
        <f>IF('Форма сбора данных'!M374="","",CLEAN('Форма сбора данных'!M374))</f>
        <v>Письмо от 06.04.2021 № 652 О трудоустройстве подростков, состоящих на учете</v>
      </c>
    </row>
    <row r="374" spans="1:12" x14ac:dyDescent="0.3">
      <c r="A374" s="50">
        <v>1</v>
      </c>
      <c r="B374" s="50">
        <v>368</v>
      </c>
      <c r="C374" s="50" t="str">
        <f>IF('Форма сбора данных'!D375="","",CLEAN('Форма сбора данных'!D375))</f>
        <v>https://drive.google.com/file/d/1v_S3rcOTAHtjXgqeHTiinTqN7oH0QZfD/view?usp=sharing</v>
      </c>
      <c r="D374" s="50" t="str">
        <f>IF('Форма сбора данных'!E375="","",CLEAN('Форма сбора данных'!E375))</f>
        <v>Письмо от 08.04.2021 № 691 О проведении 1 этапа операции Дети России-2021</v>
      </c>
      <c r="E374" s="50" t="str">
        <f>IF('Форма сбора данных'!F375="","",CLEAN('Форма сбора данных'!F375))</f>
        <v/>
      </c>
      <c r="F374" s="50" t="str">
        <f>IF('Форма сбора данных'!G375="","",CLEAN('Форма сбора данных'!G375))</f>
        <v/>
      </c>
      <c r="G374" s="50" t="str">
        <f>IF('Форма сбора данных'!H375="","",CLEAN('Форма сбора данных'!H375))</f>
        <v/>
      </c>
      <c r="H374" s="50" t="str">
        <f>IF('Форма сбора данных'!I375="","",CLEAN('Форма сбора данных'!I375))</f>
        <v/>
      </c>
      <c r="I374" s="50" t="str">
        <f>IF('Форма сбора данных'!J375="","",CLEAN('Форма сбора данных'!J375))</f>
        <v/>
      </c>
      <c r="J374" s="50" t="str">
        <f>IF('Форма сбора данных'!K375="","",CLEAN('Форма сбора данных'!K375))</f>
        <v/>
      </c>
      <c r="K374" s="50" t="str">
        <f>IF('Форма сбора данных'!L375="","",CLEAN('Форма сбора данных'!L375))</f>
        <v/>
      </c>
      <c r="L374" s="50" t="str">
        <f>IF('Форма сбора данных'!M375="","",CLEAN('Форма сбора данных'!M375))</f>
        <v/>
      </c>
    </row>
    <row r="375" spans="1:12" x14ac:dyDescent="0.3">
      <c r="A375" s="50">
        <v>1</v>
      </c>
      <c r="B375" s="50">
        <v>369</v>
      </c>
      <c r="C375" s="50" t="str">
        <f>IF('Форма сбора данных'!D376="","",CLEAN('Форма сбора данных'!D376))</f>
        <v/>
      </c>
      <c r="D375" s="50" t="str">
        <f>IF('Форма сбора данных'!E376="","",CLEAN('Форма сбора данных'!E376))</f>
        <v/>
      </c>
      <c r="E375" s="50" t="str">
        <f>IF('Форма сбора данных'!F376="","",CLEAN('Форма сбора данных'!F376))</f>
        <v/>
      </c>
      <c r="F375" s="50" t="str">
        <f>IF('Форма сбора данных'!G376="","",CLEAN('Форма сбора данных'!G376))</f>
        <v/>
      </c>
      <c r="G375" s="50" t="str">
        <f>IF('Форма сбора данных'!H376="","",CLEAN('Форма сбора данных'!H376))</f>
        <v/>
      </c>
      <c r="H375" s="50" t="str">
        <f>IF('Форма сбора данных'!I376="","",CLEAN('Форма сбора данных'!I376))</f>
        <v/>
      </c>
      <c r="I375" s="50" t="str">
        <f>IF('Форма сбора данных'!J376="","",CLEAN('Форма сбора данных'!J376))</f>
        <v/>
      </c>
      <c r="J375" s="50" t="str">
        <f>IF('Форма сбора данных'!K376="","",CLEAN('Форма сбора данных'!K376))</f>
        <v/>
      </c>
      <c r="K375" s="50" t="str">
        <f>IF('Форма сбора данных'!L376="","",CLEAN('Форма сбора данных'!L376))</f>
        <v/>
      </c>
      <c r="L375" s="50" t="str">
        <f>IF('Форма сбора данных'!M376="","",CLEAN('Форма сбора данных'!M376))</f>
        <v/>
      </c>
    </row>
    <row r="376" spans="1:12" x14ac:dyDescent="0.3">
      <c r="A376" s="50">
        <v>1</v>
      </c>
      <c r="B376" s="50">
        <v>370</v>
      </c>
      <c r="C376" s="50" t="str">
        <f>IF('Форма сбора данных'!D377="","",CLEAN('Форма сбора данных'!D377))</f>
        <v>https://drive.google.com/file/d/1AZo4v5oi3n71kqFgBoTSeBLEYx5CdcPG/view?usp=sharing</v>
      </c>
      <c r="D376" s="50" t="str">
        <f>IF('Форма сбора данных'!E377="","",CLEAN('Форма сбора данных'!E377))</f>
        <v>Управленческие решения по организации воспитания обучающихся 2021</v>
      </c>
      <c r="E376" s="50" t="str">
        <f>IF('Форма сбора данных'!F377="","",CLEAN('Форма сбора данных'!F377))</f>
        <v/>
      </c>
      <c r="F376" s="50" t="str">
        <f>IF('Форма сбора данных'!G377="","",CLEAN('Форма сбора данных'!G377))</f>
        <v/>
      </c>
      <c r="G376" s="50" t="str">
        <f>IF('Форма сбора данных'!H377="","",CLEAN('Форма сбора данных'!H377))</f>
        <v/>
      </c>
      <c r="H376" s="50" t="str">
        <f>IF('Форма сбора данных'!I377="","",CLEAN('Форма сбора данных'!I377))</f>
        <v/>
      </c>
      <c r="I376" s="50" t="str">
        <f>IF('Форма сбора данных'!J377="","",CLEAN('Форма сбора данных'!J377))</f>
        <v/>
      </c>
      <c r="J376" s="50" t="str">
        <f>IF('Форма сбора данных'!K377="","",CLEAN('Форма сбора данных'!K377))</f>
        <v/>
      </c>
      <c r="K376" s="50" t="str">
        <f>IF('Форма сбора данных'!L377="","",CLEAN('Форма сбора данных'!L377))</f>
        <v/>
      </c>
      <c r="L376" s="50" t="str">
        <f>IF('Форма сбора данных'!M377="","",CLEAN('Форма сбора данных'!M377))</f>
        <v/>
      </c>
    </row>
    <row r="377" spans="1:12" x14ac:dyDescent="0.3">
      <c r="A377" s="50">
        <v>1</v>
      </c>
      <c r="B377" s="50">
        <v>371</v>
      </c>
      <c r="C377" s="50" t="str">
        <f>IF('Форма сбора данных'!D378="","",CLEAN('Форма сбора данных'!D378))</f>
        <v/>
      </c>
      <c r="D377" s="50" t="str">
        <f>IF('Форма сбора данных'!E378="","",CLEAN('Форма сбора данных'!E378))</f>
        <v/>
      </c>
      <c r="E377" s="50" t="str">
        <f>IF('Форма сбора данных'!F378="","",CLEAN('Форма сбора данных'!F378))</f>
        <v/>
      </c>
      <c r="F377" s="50" t="str">
        <f>IF('Форма сбора данных'!G378="","",CLEAN('Форма сбора данных'!G378))</f>
        <v/>
      </c>
      <c r="G377" s="50" t="str">
        <f>IF('Форма сбора данных'!H378="","",CLEAN('Форма сбора данных'!H378))</f>
        <v/>
      </c>
      <c r="H377" s="50" t="str">
        <f>IF('Форма сбора данных'!I378="","",CLEAN('Форма сбора данных'!I378))</f>
        <v/>
      </c>
      <c r="I377" s="50" t="str">
        <f>IF('Форма сбора данных'!J378="","",CLEAN('Форма сбора данных'!J378))</f>
        <v/>
      </c>
      <c r="J377" s="50" t="str">
        <f>IF('Форма сбора данных'!K378="","",CLEAN('Форма сбора данных'!K378))</f>
        <v/>
      </c>
      <c r="K377" s="50" t="str">
        <f>IF('Форма сбора данных'!L378="","",CLEAN('Форма сбора данных'!L378))</f>
        <v/>
      </c>
      <c r="L377" s="50" t="str">
        <f>IF('Форма сбора данных'!M378="","",CLEAN('Форма сбора данных'!M378))</f>
        <v/>
      </c>
    </row>
    <row r="378" spans="1:12" x14ac:dyDescent="0.3">
      <c r="A378" s="50">
        <v>1</v>
      </c>
      <c r="B378" s="50">
        <v>372</v>
      </c>
      <c r="C378" s="50" t="str">
        <f>IF('Форма сбора данных'!D379="","",CLEAN('Форма сбора данных'!D379))</f>
        <v>http://obrazovanie-rez.ucoz.ru/load/0-0-0-1367-20</v>
      </c>
      <c r="D378" s="50" t="str">
        <f>IF('Форма сбора данных'!E379="","",CLEAN('Форма сбора данных'!E379))</f>
        <v>Аналитическая справка по итогам тематического ведомственного контроля «Мониторинг состояния воспитательной  и профилактической работы в общеобразовательных учреждениях»</v>
      </c>
      <c r="E378" s="50" t="str">
        <f>IF('Форма сбора данных'!F379="","",CLEAN('Форма сбора данных'!F379))</f>
        <v/>
      </c>
      <c r="F378" s="50" t="str">
        <f>IF('Форма сбора данных'!G379="","",CLEAN('Форма сбора данных'!G379))</f>
        <v/>
      </c>
      <c r="G378" s="50" t="str">
        <f>IF('Форма сбора данных'!H379="","",CLEAN('Форма сбора данных'!H379))</f>
        <v/>
      </c>
      <c r="H378" s="50" t="str">
        <f>IF('Форма сбора данных'!I379="","",CLEAN('Форма сбора данных'!I379))</f>
        <v/>
      </c>
      <c r="I378" s="50" t="str">
        <f>IF('Форма сбора данных'!J379="","",CLEAN('Форма сбора данных'!J379))</f>
        <v/>
      </c>
      <c r="J378" s="50" t="str">
        <f>IF('Форма сбора данных'!K379="","",CLEAN('Форма сбора данных'!K379))</f>
        <v/>
      </c>
      <c r="K378" s="50" t="str">
        <f>IF('Форма сбора данных'!L379="","",CLEAN('Форма сбора данных'!L379))</f>
        <v/>
      </c>
      <c r="L378" s="50" t="str">
        <f>IF('Форма сбора данных'!M379="","",CLEAN('Форма сбора данных'!M379))</f>
        <v/>
      </c>
    </row>
    <row r="379" spans="1:12" x14ac:dyDescent="0.3">
      <c r="A379" s="50">
        <v>1</v>
      </c>
      <c r="B379" s="50">
        <v>373</v>
      </c>
      <c r="C379" s="50" t="str">
        <f>IF('Форма сбора данных'!D380="","",CLEAN('Форма сбора данных'!D380))</f>
        <v/>
      </c>
      <c r="D379" s="50" t="str">
        <f>IF('Форма сбора данных'!E380="","",CLEAN('Форма сбора данных'!E380))</f>
        <v/>
      </c>
      <c r="E379" s="50" t="str">
        <f>IF('Форма сбора данных'!F380="","",CLEAN('Форма сбора данных'!F380))</f>
        <v/>
      </c>
      <c r="F379" s="50" t="str">
        <f>IF('Форма сбора данных'!G380="","",CLEAN('Форма сбора данных'!G380))</f>
        <v/>
      </c>
      <c r="G379" s="50" t="str">
        <f>IF('Форма сбора данных'!H380="","",CLEAN('Форма сбора данных'!H380))</f>
        <v/>
      </c>
      <c r="H379" s="50" t="str">
        <f>IF('Форма сбора данных'!I380="","",CLEAN('Форма сбора данных'!I380))</f>
        <v/>
      </c>
      <c r="I379" s="50" t="str">
        <f>IF('Форма сбора данных'!J380="","",CLEAN('Форма сбора данных'!J380))</f>
        <v/>
      </c>
      <c r="J379" s="50" t="str">
        <f>IF('Форма сбора данных'!K380="","",CLEAN('Форма сбора данных'!K380))</f>
        <v/>
      </c>
      <c r="K379" s="50" t="str">
        <f>IF('Форма сбора данных'!L380="","",CLEAN('Форма сбора данных'!L380))</f>
        <v/>
      </c>
      <c r="L379" s="50" t="str">
        <f>IF('Форма сбора данных'!M380="","",CLEAN('Форма сбора данных'!M380))</f>
        <v/>
      </c>
    </row>
    <row r="380" spans="1:12" x14ac:dyDescent="0.3">
      <c r="A380" s="50">
        <v>1</v>
      </c>
      <c r="B380" s="50">
        <v>374</v>
      </c>
      <c r="C380" s="50" t="str">
        <f>IF('Форма сбора данных'!D381="","",CLEAN('Форма сбора данных'!D381))</f>
        <v/>
      </c>
      <c r="D380" s="50" t="str">
        <f>IF('Форма сбора данных'!E381="","",CLEAN('Форма сбора данных'!E381))</f>
        <v/>
      </c>
      <c r="E380" s="50" t="str">
        <f>IF('Форма сбора данных'!F381="","",CLEAN('Форма сбора данных'!F381))</f>
        <v/>
      </c>
      <c r="F380" s="50" t="str">
        <f>IF('Форма сбора данных'!G381="","",CLEAN('Форма сбора данных'!G381))</f>
        <v/>
      </c>
      <c r="G380" s="50" t="str">
        <f>IF('Форма сбора данных'!H381="","",CLEAN('Форма сбора данных'!H381))</f>
        <v/>
      </c>
      <c r="H380" s="50" t="str">
        <f>IF('Форма сбора данных'!I381="","",CLEAN('Форма сбора данных'!I381))</f>
        <v/>
      </c>
      <c r="I380" s="50" t="str">
        <f>IF('Форма сбора данных'!J381="","",CLEAN('Форма сбора данных'!J381))</f>
        <v/>
      </c>
      <c r="J380" s="50" t="str">
        <f>IF('Форма сбора данных'!K381="","",CLEAN('Форма сбора данных'!K381))</f>
        <v/>
      </c>
      <c r="K380" s="50" t="str">
        <f>IF('Форма сбора данных'!L381="","",CLEAN('Форма сбора данных'!L381))</f>
        <v/>
      </c>
      <c r="L380" s="50" t="str">
        <f>IF('Форма сбора данных'!M381="","",CLEAN('Форма сбора данных'!M381))</f>
        <v/>
      </c>
    </row>
    <row r="381" spans="1:12" x14ac:dyDescent="0.3">
      <c r="A381" s="50">
        <v>1</v>
      </c>
      <c r="B381" s="50">
        <v>375</v>
      </c>
      <c r="C381" s="50" t="str">
        <f>IF('Форма сбора данных'!D382="","",CLEAN('Форма сбора данных'!D382))</f>
        <v/>
      </c>
      <c r="D381" s="50" t="str">
        <f>IF('Форма сбора данных'!E382="","",CLEAN('Форма сбора данных'!E382))</f>
        <v/>
      </c>
      <c r="E381" s="50" t="str">
        <f>IF('Форма сбора данных'!F382="","",CLEAN('Форма сбора данных'!F382))</f>
        <v/>
      </c>
      <c r="F381" s="50" t="str">
        <f>IF('Форма сбора данных'!G382="","",CLEAN('Форма сбора данных'!G382))</f>
        <v/>
      </c>
      <c r="G381" s="50" t="str">
        <f>IF('Форма сбора данных'!H382="","",CLEAN('Форма сбора данных'!H382))</f>
        <v/>
      </c>
      <c r="H381" s="50" t="str">
        <f>IF('Форма сбора данных'!I382="","",CLEAN('Форма сбора данных'!I382))</f>
        <v/>
      </c>
      <c r="I381" s="50" t="str">
        <f>IF('Форма сбора данных'!J382="","",CLEAN('Форма сбора данных'!J382))</f>
        <v/>
      </c>
      <c r="J381" s="50" t="str">
        <f>IF('Форма сбора данных'!K382="","",CLEAN('Форма сбора данных'!K382))</f>
        <v/>
      </c>
      <c r="K381" s="50" t="str">
        <f>IF('Форма сбора данных'!L382="","",CLEAN('Форма сбора данных'!L382))</f>
        <v/>
      </c>
      <c r="L381" s="50" t="str">
        <f>IF('Форма сбора данных'!M382="","",CLEAN('Форма сбора данных'!M382))</f>
        <v/>
      </c>
    </row>
    <row r="382" spans="1:12" x14ac:dyDescent="0.3">
      <c r="A382" s="50">
        <v>1</v>
      </c>
      <c r="B382" s="50">
        <v>376</v>
      </c>
      <c r="C382" s="50" t="str">
        <f>IF('Форма сбора данных'!D383="","",CLEAN('Форма сбора данных'!D383))</f>
        <v>http://obrazovanie-rez.ucoz.ru/_ld/13/1327_____2025_.pdf</v>
      </c>
      <c r="D382" s="50" t="str">
        <f>IF('Форма сбора данных'!E383="","",CLEAN('Форма сбора данных'!E383))</f>
        <v>Постановление Администрации Режевского городского округа от 07.08.2020 № 1296 «О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(стр.3, 16)</v>
      </c>
      <c r="E382" s="50" t="str">
        <f>IF('Форма сбора данных'!F383="","",CLEAN('Форма сбора данных'!F383))</f>
        <v>https://drive.google.com/file/d/1RJZ1Xe3mjUSApiYSSDbcv7D0qbrOFzwh/view?usp=sharing</v>
      </c>
      <c r="F382" s="50" t="str">
        <f>IF('Форма сбора данных'!G383="","",CLEAN('Форма сбора данных'!G383))</f>
        <v>Реализация основных общеобразовательных программ в муниципальных дошкольных образовательных организациях Режевского городского округа</v>
      </c>
      <c r="G382" s="50" t="str">
        <f>IF('Форма сбора данных'!H383="","",CLEAN('Форма сбора данных'!H383))</f>
        <v>https://drive.google.com/file/d/1HKrId4tRm_A4iXxl6GDLqQN877FW_vBv/view?usp=sharing</v>
      </c>
      <c r="H382" s="50" t="str">
        <f>IF('Форма сбора данных'!I383="","",CLEAN('Форма сбора данных'!I383))</f>
        <v>Приказ Управления образования от 17.08.2020 № 183/1/01-07 "Об утверждении Положения о развивающей предметно-пространственной среде в муниципальных дошкольных образовательных учреждениях Режевскогого городского округа"</v>
      </c>
      <c r="I382" s="50" t="str">
        <f>IF('Форма сбора данных'!J383="","",CLEAN('Форма сбора данных'!J383))</f>
        <v>https://drive.google.com/file/d/1tUw1XtkCNhCpUkKNXTc5NleuAmFAou4L/view?usp=sharing</v>
      </c>
      <c r="J382" s="50" t="str">
        <f>IF('Форма сбора данных'!K383="","",CLEAN('Форма сбора данных'!K383))</f>
        <v>Приказ Управления образования от 11.01.2021 № 2/1/01-07 "Об утверждении Положения о муниципальной системе оценки качества дошкольного образования (МСОКО МДОУ) в Режевском городском округе" стр.2-3</v>
      </c>
      <c r="K382" s="50" t="str">
        <f>IF('Форма сбора данных'!L383="","",CLEAN('Форма сбора данных'!L383))</f>
        <v>https://drive.google.com/file/d/1qglRDdiEMx72EuQn0esUzl3Yzwmfc3B1/view?usp=sharing</v>
      </c>
      <c r="L382" s="50" t="str">
        <f>IF('Форма сбора данных'!M383="","",CLEAN('Форма сбора данных'!M383))</f>
        <v>Муниципальная система оценки качества образования (презентация)</v>
      </c>
    </row>
    <row r="383" spans="1:12" x14ac:dyDescent="0.3">
      <c r="A383" s="50">
        <v>1</v>
      </c>
      <c r="B383" s="50">
        <v>377</v>
      </c>
      <c r="C383" s="50" t="str">
        <f>IF('Форма сбора данных'!D384="","",CLEAN('Форма сбора данных'!D384))</f>
        <v>http://obrazovanie-rez.ucoz.ru/_ld/13/1327_____2025_.pdf</v>
      </c>
      <c r="D383" s="50" t="str">
        <f>IF('Форма сбора данных'!E384="","",CLEAN('Форма сбора данных'!E384))</f>
        <v xml:space="preserve">Постановление АдминистрацииРежевского городского округаот 07.08.2020 № 1296«О внесении изменений в постановление Администрации Режевского городского округа от 08.11.2018 № 2228 «Об утверждении муниципальной программы «Развитие системы образования в Режевском городском округе до 2024 года» (стр.5)   </v>
      </c>
      <c r="E383" s="50" t="str">
        <f>IF('Форма сбора данных'!F384="","",CLEAN('Форма сбора данных'!F384))</f>
        <v>https://drive.google.com/file/d/1gJ1QWe5_7xWBiBNnxei2KokeFsgGFEwa/view?usp=sharing</v>
      </c>
      <c r="F383" s="50" t="str">
        <f>IF('Форма сбора данных'!G384="","",CLEAN('Форма сбора данных'!G384))</f>
        <v>Стандарт качества предоставления муниципальных услуг (работ), предоставляемых муниципальными учреждениями Режевского городского округа, утв. Постановлением Администрации Режевского городского округа от 31.12.2015 № 2882  Стандарт качества реализации программы ДОУ (стр.4-5)</v>
      </c>
      <c r="G383" s="50" t="str">
        <f>IF('Форма сбора данных'!H384="","",CLEAN('Форма сбора данных'!H384))</f>
        <v>https://drive.google.com/file/d/1HKrId4tRm_A4iXxl6GDLqQN877FW_vBv/view?usp=sharing</v>
      </c>
      <c r="H383" s="50" t="str">
        <f>IF('Форма сбора данных'!I384="","",CLEAN('Форма сбора данных'!I384))</f>
        <v>Приказ Управления образования от 17.08.2020 № 183/1/01-07 "Об утверждении Положения о развивающей предметно-пространственной среде в муниципальных дошкольных образовательных учреждениях Режевскогого городского округа"</v>
      </c>
      <c r="I383" s="50" t="str">
        <f>IF('Форма сбора данных'!J384="","",CLEAN('Форма сбора данных'!J384))</f>
        <v>http://obrazovanie-rez.ucoz.ru/load/0-0-0-1364-20</v>
      </c>
      <c r="J383" s="50" t="str">
        <f>IF('Форма сбора данных'!K384="","",CLEAN('Форма сбора данных'!K384))</f>
        <v xml:space="preserve">Реализация адаптированных программ в  муниципальных дошкольных образовательных организациях Режевского городского округа </v>
      </c>
      <c r="K383" s="50" t="str">
        <f>IF('Форма сбора данных'!L384="","",CLEAN('Форма сбора данных'!L384))</f>
        <v/>
      </c>
      <c r="L383" s="50" t="str">
        <f>IF('Форма сбора данных'!M384="","",CLEAN('Форма сбора данных'!M384))</f>
        <v/>
      </c>
    </row>
    <row r="384" spans="1:12" x14ac:dyDescent="0.3">
      <c r="A384" s="50">
        <v>1</v>
      </c>
      <c r="B384" s="50">
        <v>378</v>
      </c>
      <c r="C384" s="50" t="str">
        <f>IF('Форма сбора данных'!D385="","",CLEAN('Форма сбора данных'!D385))</f>
        <v>http://obrazovanie-rez.ucoz.ru/_ld/13/1327_____2025_.pdf</v>
      </c>
      <c r="D384" s="50" t="str">
        <f>IF('Форма сбора данных'!E385="","",CLEAN('Форма сбора данных'!E385))</f>
        <v>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(стр.3, 4,5)</v>
      </c>
      <c r="E384" s="50" t="str">
        <f>IF('Форма сбора данных'!F385="","",CLEAN('Форма сбора данных'!F385))</f>
        <v>http://obrazovanie-rez.ucoz.ru/_ld/14/1437____2016-2021_...pdf</v>
      </c>
      <c r="F384" s="50" t="str">
        <f>IF('Форма сбора данных'!G385="","",CLEAN('Форма сбора данных'!G385))</f>
        <v>Комплексная программа "Развитие Режевского городского округа на 2016-2021года", утвержденная Постановлением Правительства Свердловской области от 13 мая 2016г. №308-ПП стр.9</v>
      </c>
      <c r="G384" s="50" t="str">
        <f>IF('Форма сбора данных'!H385="","",CLEAN('Форма сбора данных'!H385))</f>
        <v>https://drive.google.com/file/d/1HKrId4tRm_A4iXxl6GDLqQN877FW_vBv/view?usp=sharing</v>
      </c>
      <c r="H384" s="50" t="str">
        <f>IF('Форма сбора данных'!I385="","",CLEAN('Форма сбора данных'!I385))</f>
        <v>Приказ Управления образования от 17.08.2020 № 183/1/01-07 "Об утверждении Положения о развивающей предметно-пространственной среде в муниципальных дошкольных образовательных учреждениях Режевскогого городского округа"</v>
      </c>
      <c r="I384" s="50" t="str">
        <f>IF('Форма сбора данных'!J385="","",CLEAN('Форма сбора данных'!J385))</f>
        <v>https://drive.google.com/file/d/1gJ1QWe5_7xWBiBNnxei2KokeFsgGFEwa/view?usp=sharing</v>
      </c>
      <c r="J384" s="50" t="str">
        <f>IF('Форма сбора данных'!K385="","",CLEAN('Форма сбора данных'!K385))</f>
        <v>Стандарты качества предоставления муниципальных услуг (работ), предоставляемых муниципальными учреждениями Режевского городского округа, утвержденные Постановлением Администрации Режевского городского округа от 31.12.2015 № 2882 Стандарт качества реализации программы ДОУ стр.7, 8</v>
      </c>
      <c r="K384" s="50" t="str">
        <f>IF('Форма сбора данных'!L385="","",CLEAN('Форма сбора данных'!L385))</f>
        <v>http://obrazovanie-rez.ucoz.ru/load/0-0-0-1321-20</v>
      </c>
      <c r="L384" s="50" t="str">
        <f>IF('Форма сбора данных'!M385="","",CLEAN('Форма сбора данных'!M385))</f>
        <v>Приказ №83/01-07 от 16.05.16 г.   об утверждении Положения о ГМО педагогов ДОУ.</v>
      </c>
    </row>
    <row r="385" spans="1:12" x14ac:dyDescent="0.3">
      <c r="A385" s="50">
        <v>1</v>
      </c>
      <c r="B385" s="50">
        <v>379</v>
      </c>
      <c r="C385" s="50" t="str">
        <f>IF('Форма сбора данных'!D386="","",CLEAN('Форма сбора данных'!D386))</f>
        <v>http://obrazovanie-rez.ucoz.ru/_ld/14/1435_mNv.pdf</v>
      </c>
      <c r="D385" s="50" t="str">
        <f>IF('Форма сбора данных'!E386="","",CLEAN('Форма сбора данных'!E386))</f>
        <v>Стратегия социально-экономического развития Режевского городского округа до 2035 года, утверждена Решением Режевской думы от 21.11.2018 № 66, стр.16,46,50</v>
      </c>
      <c r="E385" s="50" t="str">
        <f>IF('Форма сбора данных'!F386="","",CLEAN('Форма сбора данных'!F386))</f>
        <v>http://obrazovanie-rez.ucoz.ru/_ld/14/1438_ksf.pdf</v>
      </c>
      <c r="F385" s="50" t="str">
        <f>IF('Форма сбора данных'!G386="","",CLEAN('Форма сбора данных'!G386))</f>
        <v>Россиская Федерация Свердловская область Режевской городской округ Режевская ДУма пятый созыв Решение от 21 мая 2008года №24 "Об утверждении Программы демографического развития Режевского городского округа на период до 2025 года (в редакции от 16 ноября 2016 года № 60) стр. 14,23</v>
      </c>
      <c r="G385" s="50" t="str">
        <f>IF('Форма сбора данных'!H386="","",CLEAN('Форма сбора данных'!H386))</f>
        <v>https://drive.google.com/file/d/1HKrId4tRm_A4iXxl6GDLqQN877FW_vBv/view?usp=sharing</v>
      </c>
      <c r="H385" s="50" t="str">
        <f>IF('Форма сбора данных'!I386="","",CLEAN('Форма сбора данных'!I386))</f>
        <v>Приказ Управления образования от 17.08.2020 № 183/1/01-07 "Об утверждении Положения о развивающей предметно-пространственной среде в муниципальных дошкольных образовательных учреждениях Режевскогого городского округа"</v>
      </c>
      <c r="I385" s="50" t="str">
        <f>IF('Форма сбора данных'!J386="","",CLEAN('Форма сбора данных'!J386))</f>
        <v>https://drive.google.com/file/d/1p44vqwwGfZr1f-gv1wFc9fHXdXmccYjW/view?usp=sharing</v>
      </c>
      <c r="J385" s="50" t="str">
        <f>IF('Форма сбора данных'!K386="","",CLEAN('Форма сбора данных'!K386))</f>
        <v>Стандарты качества предоставления муниципальных услуг (работ), предоставляемых муниципальными учреждениями Режевского городского округа, утвержденные Постановлением Администрации Режевского городского округа от 31.12.2015 № 2882 (стр. 1, 4-5) Стандарт качества присмотр и уход</v>
      </c>
      <c r="K385" s="50" t="str">
        <f>IF('Форма сбора данных'!L386="","",CLEAN('Форма сбора данных'!L386))</f>
        <v/>
      </c>
      <c r="L385" s="50" t="str">
        <f>IF('Форма сбора данных'!M386="","",CLEAN('Форма сбора данных'!M386))</f>
        <v/>
      </c>
    </row>
    <row r="386" spans="1:12" x14ac:dyDescent="0.3">
      <c r="A386" s="50">
        <v>1</v>
      </c>
      <c r="B386" s="50">
        <v>380</v>
      </c>
      <c r="C386" s="50" t="str">
        <f>IF('Форма сбора данных'!D387="","",CLEAN('Форма сбора данных'!D387))</f>
        <v>http://obrazovanie-rez.ucoz.ru/_ld/13/1327_____2025_.pdf</v>
      </c>
      <c r="D386" s="50" t="str">
        <f>IF('Форма сбора данных'!E387="","",CLEAN('Форма сбора данных'!E387))</f>
        <v>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(стр.4)</v>
      </c>
      <c r="E386" s="50" t="str">
        <f>IF('Форма сбора данных'!F387="","",CLEAN('Форма сбора данных'!F387))</f>
        <v>https://drive.google.com/file/d/1HKrId4tRm_A4iXxl6GDLqQN877FW_vBv/view?usp=sharing</v>
      </c>
      <c r="F386" s="50" t="str">
        <f>IF('Форма сбора данных'!G387="","",CLEAN('Форма сбора данных'!G387))</f>
        <v>Приказ Управления образования от 17.08.2020 № 183/1/01-07 "Об утверждении Положения о развивающей предметно-пространственной среде в муниципальных дошкольных образовательных учреждениях Режевскогого городского округа" стр.1-2</v>
      </c>
      <c r="G386" s="50" t="str">
        <f>IF('Форма сбора данных'!H387="","",CLEAN('Форма сбора данных'!H387))</f>
        <v>https://drive.google.com/file/d/1p44vqwwGfZr1f-gv1wFc9fHXdXmccYjW/view?usp=sharing</v>
      </c>
      <c r="H386" s="50" t="str">
        <f>IF('Форма сбора данных'!I387="","",CLEAN('Форма сбора данных'!I387))</f>
        <v>Стандарты качества предоставления муниципальных услуг (работ), предоставляемых муниципальными учреждениями Режевского городского округа, утвержденные Постановлением Администрации Режевского городского округа от 31.12.2015 № 2882 (стр. 1, 4-5) Стандарт качества присмотр и уход</v>
      </c>
      <c r="I386" s="50" t="str">
        <f>IF('Форма сбора данных'!J387="","",CLEAN('Форма сбора данных'!J387))</f>
        <v>https://drive.google.com/file/d/1MJXq8P6VCTFN_FI5GuYMLEQXEIAVnBcT/view?usp=sharing</v>
      </c>
      <c r="J386" s="50" t="str">
        <f>IF('Форма сбора данных'!K387="","",CLEAN('Форма сбора данных'!K387))</f>
        <v>Соглашение о совместной организациимедицинского обслуживания учащихся и воспитанников образовательных учреждений всех типов на территории Режевского городского округа</v>
      </c>
      <c r="K386" s="50" t="str">
        <f>IF('Форма сбора данных'!L387="","",CLEAN('Форма сбора данных'!L387))</f>
        <v>https://drive.google.com/file/d/1PWJQNOCLW5qIalAQwzcdpDjZWiyS7Mnt/view?usp=sharing</v>
      </c>
      <c r="L386" s="50" t="str">
        <f>IF('Форма сбора данных'!M387="","",CLEAN('Форма сбора данных'!M387))</f>
        <v>Соглашение о совместной организации медицинского обслуживания воспитанников ДОУ</v>
      </c>
    </row>
    <row r="387" spans="1:12" x14ac:dyDescent="0.3">
      <c r="A387" s="50">
        <v>1</v>
      </c>
      <c r="B387" s="50">
        <v>381</v>
      </c>
      <c r="C387" s="50" t="str">
        <f>IF('Форма сбора данных'!D388="","",CLEAN('Форма сбора данных'!D388))</f>
        <v>https://drive.google.com/file/d/1gJ1QWe5_7xWBiBNnxei2KokeFsgGFEwa/view?usp=sharing</v>
      </c>
      <c r="D387" s="50" t="str">
        <f>IF('Форма сбора данных'!E388="","",CLEAN('Форма сбора данных'!E388))</f>
        <v>Стандарты качества предоставления муниципальных услуг (работ), предоставляемых муниципальными учреждениями Режевского городского округа, утвержденные Постановлением Администрации Режевского городского округа от 31.12.2015 № 2882 , Стандарт качества  реализации программы ДОУ стр.6</v>
      </c>
      <c r="E387" s="50" t="str">
        <f>IF('Форма сбора данных'!F388="","",CLEAN('Форма сбора данных'!F388))</f>
        <v>https://drive.google.com/file/d/1p44vqwwGfZr1f-gv1wFc9fHXdXmccYjW/view?usp=sharing</v>
      </c>
      <c r="F387" s="50" t="str">
        <f>IF('Форма сбора данных'!G388="","",CLEAN('Форма сбора данных'!G388))</f>
        <v>Стандарты качества предоставления муниципальных услуг (работ), предоставляемых муниципальными учреждениями Режевского городского округа, утвержденные Постановлением Администрации Режевского городского округа от 31.12.2015 № 2882  Стандарт качества присмотр и уход</v>
      </c>
      <c r="G387" s="50" t="str">
        <f>IF('Форма сбора данных'!H388="","",CLEAN('Форма сбора данных'!H388))</f>
        <v>https://drive.google.com/file/d/1ZduCbqw3ZdODEk3MDZ_aHMf6Ek0pldyP/view?usp=sharing</v>
      </c>
      <c r="H387" s="50" t="str">
        <f>IF('Форма сбора данных'!I388="","",CLEAN('Форма сбора данных'!I388))</f>
        <v xml:space="preserve">Решение Режевской Думы от 18.05.2016 № 37 "Об утверждении Положения об Управлении образования Администрации Режевского городского округа" стр.6   </v>
      </c>
      <c r="I387" s="50" t="str">
        <f>IF('Форма сбора данных'!J388="","",CLEAN('Форма сбора данных'!J388))</f>
        <v>http://obrazovanie-rez.ucoz.ru/ReseniaDumi/reshenie_rezhevskoj_dumy_ot_17.04.19_33.pdf</v>
      </c>
      <c r="J387" s="50" t="str">
        <f>IF('Форма сбора данных'!K388="","",CLEAN('Форма сбора данных'!K388))</f>
        <v>Решение Режевской Думы от 17.04.2019 № 33 "О внесении изменений в Положение об Управлении образования Администрации Режевского городского округа" стр 2</v>
      </c>
      <c r="K387" s="50" t="str">
        <f>IF('Форма сбора данных'!L388="","",CLEAN('Форма сбора данных'!L388))</f>
        <v>http://obrazovanie-rez.ucoz.ru/load/prikazy/o_vnesenii_izmenenij_v_prikaz_upravlenija_obrazovanija_administracii_rezhevskogo_gorodskogo_okruga_ot_25_12_2014_250_01_07/7-1-0-731</v>
      </c>
      <c r="L387" s="50" t="str">
        <f>IF('Форма сбора данных'!M388="","",CLEAN('Форма сбора данных'!M388))</f>
        <v>«О внесении изменений в приказ Управления образования Администрации Режевского городского округа от 25.12.2014 №250/01-07 «Об установлении соответствия уровня квалификации требованиям, предъявляемым к руководящим работникам муниципальных образовательных учреждений (организаций), подведомственных Управлению образования Администрации Режевского городского округа», утверждено Приказом Управления образования Администрации Режевского городского округа от 30.08.2018 № 195/01-07.</v>
      </c>
    </row>
    <row r="388" spans="1:12" x14ac:dyDescent="0.3">
      <c r="A388" s="50">
        <v>1</v>
      </c>
      <c r="B388" s="50">
        <v>382</v>
      </c>
      <c r="C388" s="50" t="str">
        <f>IF('Форма сбора данных'!D389="","",CLEAN('Форма сбора данных'!D389))</f>
        <v/>
      </c>
      <c r="D388" s="50" t="str">
        <f>IF('Форма сбора данных'!E389="","",CLEAN('Форма сбора данных'!E389))</f>
        <v/>
      </c>
      <c r="E388" s="50" t="str">
        <f>IF('Форма сбора данных'!F389="","",CLEAN('Форма сбора данных'!F389))</f>
        <v/>
      </c>
      <c r="F388" s="50" t="str">
        <f>IF('Форма сбора данных'!G389="","",CLEAN('Форма сбора данных'!G389))</f>
        <v/>
      </c>
      <c r="G388" s="50" t="str">
        <f>IF('Форма сбора данных'!H389="","",CLEAN('Форма сбора данных'!H389))</f>
        <v/>
      </c>
      <c r="H388" s="50" t="str">
        <f>IF('Форма сбора данных'!I389="","",CLEAN('Форма сбора данных'!I389))</f>
        <v/>
      </c>
      <c r="I388" s="50" t="str">
        <f>IF('Форма сбора данных'!J389="","",CLEAN('Форма сбора данных'!J389))</f>
        <v/>
      </c>
      <c r="J388" s="50" t="str">
        <f>IF('Форма сбора данных'!K389="","",CLEAN('Форма сбора данных'!K389))</f>
        <v/>
      </c>
      <c r="K388" s="50" t="str">
        <f>IF('Форма сбора данных'!L389="","",CLEAN('Форма сбора данных'!L389))</f>
        <v/>
      </c>
      <c r="L388" s="50" t="str">
        <f>IF('Форма сбора данных'!M389="","",CLEAN('Форма сбора данных'!M389))</f>
        <v/>
      </c>
    </row>
    <row r="389" spans="1:12" x14ac:dyDescent="0.3">
      <c r="A389" s="50">
        <v>1</v>
      </c>
      <c r="B389" s="50">
        <v>383</v>
      </c>
      <c r="C389" s="50" t="str">
        <f>IF('Форма сбора данных'!D390="","",CLEAN('Форма сбора данных'!D390))</f>
        <v/>
      </c>
      <c r="D389" s="50" t="str">
        <f>IF('Форма сбора данных'!E390="","",CLEAN('Форма сбора данных'!E390))</f>
        <v/>
      </c>
      <c r="E389" s="50" t="str">
        <f>IF('Форма сбора данных'!F390="","",CLEAN('Форма сбора данных'!F390))</f>
        <v/>
      </c>
      <c r="F389" s="50" t="str">
        <f>IF('Форма сбора данных'!G390="","",CLEAN('Форма сбора данных'!G390))</f>
        <v/>
      </c>
      <c r="G389" s="50" t="str">
        <f>IF('Форма сбора данных'!H390="","",CLEAN('Форма сбора данных'!H390))</f>
        <v/>
      </c>
      <c r="H389" s="50" t="str">
        <f>IF('Форма сбора данных'!I390="","",CLEAN('Форма сбора данных'!I390))</f>
        <v/>
      </c>
      <c r="I389" s="50" t="str">
        <f>IF('Форма сбора данных'!J390="","",CLEAN('Форма сбора данных'!J390))</f>
        <v/>
      </c>
      <c r="J389" s="50" t="str">
        <f>IF('Форма сбора данных'!K390="","",CLEAN('Форма сбора данных'!K390))</f>
        <v/>
      </c>
      <c r="K389" s="50" t="str">
        <f>IF('Форма сбора данных'!L390="","",CLEAN('Форма сбора данных'!L390))</f>
        <v/>
      </c>
      <c r="L389" s="50" t="str">
        <f>IF('Форма сбора данных'!M390="","",CLEAN('Форма сбора данных'!M390))</f>
        <v/>
      </c>
    </row>
    <row r="390" spans="1:12" x14ac:dyDescent="0.3">
      <c r="A390" s="50">
        <v>1</v>
      </c>
      <c r="B390" s="50">
        <v>384</v>
      </c>
      <c r="C390" s="50" t="str">
        <f>IF('Форма сбора данных'!D391="","",CLEAN('Форма сбора данных'!D391))</f>
        <v>http://obrazovanie-rez.ucoz.ru/_ld/13/1327_____2025_.pdf</v>
      </c>
      <c r="D390" s="50" t="str">
        <f>IF('Форма сбора данных'!E391="","",CLEAN('Форма сбора данных'!E391))</f>
        <v>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(стр.16, целевой показатель7)</v>
      </c>
      <c r="E390" s="50" t="str">
        <f>IF('Форма сбора данных'!F391="","",CLEAN('Форма сбора данных'!F391))</f>
        <v>http://obrazovanie-rez.ucoz.ru/load/0-0-0-763-20</v>
      </c>
      <c r="F390" s="50" t="str">
        <f>IF('Форма сбора данных'!G391="","",CLEAN('Форма сбора данных'!G391))</f>
        <v>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v>
      </c>
      <c r="G390" s="50" t="str">
        <f>IF('Форма сбора данных'!H391="","",CLEAN('Форма сбора данных'!H391))</f>
        <v>http://obrazovanie-rez.ucoz.ru/_ld/13/1378_2019-2020_.pdf</v>
      </c>
      <c r="H390" s="50" t="str">
        <f>IF('Форма сбора данных'!I391="","",CLEAN('Форма сбора данных'!I391))</f>
        <v>Аналитические справки за 2019-2020 учебный год</v>
      </c>
      <c r="I390" s="50" t="str">
        <f>IF('Форма сбора данных'!J391="","",CLEAN('Форма сбора данных'!J391))</f>
        <v>http://obrazovanie-rez.ucoz.ru/_ld/14/1435_mNv.pdf</v>
      </c>
      <c r="J390" s="50" t="str">
        <f>IF('Форма сбора данных'!K391="","",CLEAN('Форма сбора данных'!K391))</f>
        <v>Стратегия социально-экономического развития Режевского городского округа до 2035 года, утверждена Решением Режевской думы от 21.11.2018 № 66, стр.140,141</v>
      </c>
      <c r="K390" s="50" t="str">
        <f>IF('Форма сбора данных'!L391="","",CLEAN('Форма сбора данных'!L391))</f>
        <v>https://drive.google.com/file/d/1tUw1XtkCNhCpUkKNXTc5NleuAmFAou4L/view?usp=sharing</v>
      </c>
      <c r="L390" s="50" t="str">
        <f>IF('Форма сбора данных'!M391="","",CLEAN('Форма сбора данных'!M391))</f>
        <v>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стр.9 (приложения)</v>
      </c>
    </row>
    <row r="391" spans="1:12" x14ac:dyDescent="0.3">
      <c r="A391" s="50">
        <v>1</v>
      </c>
      <c r="B391" s="50">
        <v>385</v>
      </c>
      <c r="C391" s="50" t="str">
        <f>IF('Форма сбора данных'!D392="","",CLEAN('Форма сбора данных'!D392))</f>
        <v>https://drive.google.com/file/d/1VMRCKhAH4zr8Pmq8vtiMgxKbFmtUXb2a/view?usp=sharing</v>
      </c>
      <c r="D391" s="50" t="str">
        <f>IF('Форма сбора данных'!E392="","",CLEAN('Форма сбора данных'!E392))</f>
        <v xml:space="preserve">Распоряжение Администрации Режевского городского округа от 30.04.2021 № 44-р "Об утверждении доклада Главы Режевского городского округа о достигнутых значениях показателей для оценки эффективности деятельности органов местного самоуправления Режевского городского округа за 2017, 2018, 2019, 2020 годы и их планируемых значениях на 2021-2023 годы" </v>
      </c>
      <c r="E391" s="50" t="str">
        <f>IF('Форма сбора данных'!F392="","",CLEAN('Форма сбора данных'!F392))</f>
        <v>http://obrazovanie-rez.ucoz.ru/_ld/13/1327_____2025_.pdf</v>
      </c>
      <c r="F391" s="50" t="str">
        <f>IF('Форма сбора данных'!G392="","",CLEAN('Форма сбора данных'!G392))</f>
        <v xml:space="preserve">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(стр.16, целевой показатель7); (показатель 16 стр. 20); (показатель 22 стр.23); показатель 32 стр.27); (показатель 45 стр.34); (показатель 50, 51 стр. 36); (показатель 54 стр.38); </v>
      </c>
      <c r="G391" s="50" t="str">
        <f>IF('Форма сбора данных'!H392="","",CLEAN('Форма сбора данных'!H392))</f>
        <v>http://obrazovanie-rez.ucoz.ru/_ld/13/1378_2019-2020_.pdf</v>
      </c>
      <c r="H391" s="50" t="str">
        <f>IF('Форма сбора данных'!I392="","",CLEAN('Форма сбора данных'!I392))</f>
        <v>Аналитические справки за 2019-2020 учебный год</v>
      </c>
      <c r="I391" s="50" t="str">
        <f>IF('Форма сбора данных'!J392="","",CLEAN('Форма сбора данных'!J392))</f>
        <v>https://drive.google.com/file/d/1tUw1XtkCNhCpUkKNXTc5NleuAmFAou4L/view?usp=sharing</v>
      </c>
      <c r="J391" s="50" t="str">
        <f>IF('Форма сбора данных'!K392="","",CLEAN('Форма сбора данных'!K392))</f>
        <v>Приказ Управления образования  от 11.01.2021 г. № 2/1/01-07 "Об утверждении Положения о муниципальной системе оценки качества дошкольного образования  (МСОКО МДОУ) в Режевском городском округе" стр.9 (приложения)</v>
      </c>
      <c r="K391" s="50" t="str">
        <f>IF('Форма сбора данных'!L392="","",CLEAN('Форма сбора данных'!L392))</f>
        <v>https://drive.google.com/file/d/1jTsUilJYOs3BBQYO4Z_ymRdELY-vI0v9/view?usp=sharing</v>
      </c>
      <c r="L391" s="50" t="str">
        <f>IF('Форма сбора данных'!M392="","",CLEAN('Форма сбора данных'!M392))</f>
        <v>Постановление Администрации Режевского городского округа от 12.01.2021 № 4 Об утверждении размеров платы, взимаемой с родителей (законных представителей) за присмотр и уход за детьми, осваивающими образовательные программы дошкольного образования в муниципальных дошкольных образовательных учреждениях Режевского городского округа</v>
      </c>
    </row>
    <row r="392" spans="1:12" x14ac:dyDescent="0.3">
      <c r="A392" s="50">
        <v>1</v>
      </c>
      <c r="B392" s="50">
        <v>386</v>
      </c>
      <c r="C392" s="50" t="str">
        <f>IF('Форма сбора данных'!D393="","",CLEAN('Форма сбора данных'!D393))</f>
        <v>http://obrazovanie-rez.ucoz.ru/_ld/14/1435_mNv.pdf</v>
      </c>
      <c r="D392" s="50" t="str">
        <f>IF('Форма сбора данных'!E393="","",CLEAN('Форма сбора данных'!E393))</f>
        <v>Стратегия социально-экономического развития Режевского городского округа до 2035 года, утверждена Решением Режевской думы от 21.11.2018 № 66,  стр.142</v>
      </c>
      <c r="E392" s="50" t="str">
        <f>IF('Форма сбора данных'!F393="","",CLEAN('Форма сбора данных'!F393))</f>
        <v>http://obrazovanie-rez.ucoz.ru/_ld/13/1327_____2025_.pdf</v>
      </c>
      <c r="F392" s="50" t="str">
        <f>IF('Форма сбора данных'!G393="","",CLEAN('Форма сбора данных'!G393))</f>
        <v xml:space="preserve">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(стр.28, целевой показатель 34) </v>
      </c>
      <c r="G392" s="50" t="str">
        <f>IF('Форма сбора данных'!H393="","",CLEAN('Форма сбора данных'!H393))</f>
        <v>http://obrazovanie-rez.ucoz.ru/_ld/13/1378_2019-2020_.pdf</v>
      </c>
      <c r="H392" s="50" t="str">
        <f>IF('Форма сбора данных'!I393="","",CLEAN('Форма сбора данных'!I393))</f>
        <v>Аналитические справки за 2019-2020 учебный год</v>
      </c>
      <c r="I392" s="50" t="str">
        <f>IF('Форма сбора данных'!J393="","",CLEAN('Форма сбора данных'!J393))</f>
        <v>https://drive.google.com/file/d/1tUw1XtkCNhCpUkKNXTc5NleuAmFAou4L/view?usp=sharing</v>
      </c>
      <c r="J392" s="50" t="str">
        <f>IF('Форма сбора данных'!K393="","",CLEAN('Форма сбора данных'!K393))</f>
        <v>Приказ Управления образования  от 11.01.2021 г. № 2/1/01-07 "Об утверждении Положения о муниципальной системе оценки качества дошкольного образования  (МСОКО МДОУ) в Режевском городском округе" стр.10 (приложения)</v>
      </c>
      <c r="K392" s="50" t="str">
        <f>IF('Форма сбора данных'!L393="","",CLEAN('Форма сбора данных'!L393))</f>
        <v/>
      </c>
      <c r="L392" s="50" t="str">
        <f>IF('Форма сбора данных'!M393="","",CLEAN('Форма сбора данных'!M393))</f>
        <v/>
      </c>
    </row>
    <row r="393" spans="1:12" x14ac:dyDescent="0.3">
      <c r="A393" s="50">
        <v>1</v>
      </c>
      <c r="B393" s="50">
        <v>387</v>
      </c>
      <c r="C393" s="50" t="str">
        <f>IF('Форма сбора данных'!D394="","",CLEAN('Форма сбора данных'!D394))</f>
        <v>http://obrazovanie-rez.ucoz.ru/_ld/14/1435_mNv.pdf</v>
      </c>
      <c r="D393" s="50" t="str">
        <f>IF('Форма сбора данных'!E394="","",CLEAN('Форма сбора данных'!E394))</f>
        <v xml:space="preserve">Стратегия социально-экономического развития Режевского городского округа до 2035 года, утверждена Решением Режевской думы от 21.11.2018 № 66, Стратегическая программа "Образование основа развития, залог успеха" стр. 139, 141. Стратегическая программа "Спортивный округ" стр. 144 </v>
      </c>
      <c r="E393" s="50" t="str">
        <f>IF('Форма сбора данных'!F394="","",CLEAN('Форма сбора данных'!F394))</f>
        <v>http://obrazovanie-rez.ucoz.ru/_ld/13/1327_____2025_.pdf</v>
      </c>
      <c r="F393" s="50" t="str">
        <f>IF('Форма сбора данных'!G394="","",CLEAN('Форма сбора данных'!G394))</f>
        <v>Постановление Администарции Режевского городского округа от 07.08.2020 № 1296 "О внесении изменений в постановление Администрации Режевсквого городского округа от 08.11.2018 № 2228 "Об утверждении муниципальной программы "Развитие системы образования в Режевском городском округе до 2024 года"  (показатель 22 стр.23)</v>
      </c>
      <c r="G393" s="50" t="str">
        <f>IF('Форма сбора данных'!H394="","",CLEAN('Форма сбора данных'!H394))</f>
        <v>http://obrazovanie-rez.ucoz.ru/_ld/13/1378_2019-2020_.pdf</v>
      </c>
      <c r="H393" s="50" t="str">
        <f>IF('Форма сбора данных'!I394="","",CLEAN('Форма сбора данных'!I394))</f>
        <v>Аналитические справки за 2019-2020 учебный год</v>
      </c>
      <c r="I393" s="50" t="str">
        <f>IF('Форма сбора данных'!J394="","",CLEAN('Форма сбора данных'!J394))</f>
        <v>https://drive.google.com/file/d/1tUw1XtkCNhCpUkKNXTc5NleuAmFAou4L/view?usp=sharing</v>
      </c>
      <c r="J393" s="50" t="str">
        <f>IF('Форма сбора данных'!K394="","",CLEAN('Форма сбора данных'!K394))</f>
        <v>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стр.10 (приложения)</v>
      </c>
      <c r="K393" s="50" t="str">
        <f>IF('Форма сбора данных'!L394="","",CLEAN('Форма сбора данных'!L394))</f>
        <v/>
      </c>
      <c r="L393" s="50" t="str">
        <f>IF('Форма сбора данных'!M394="","",CLEAN('Форма сбора данных'!M394))</f>
        <v/>
      </c>
    </row>
    <row r="394" spans="1:12" x14ac:dyDescent="0.3">
      <c r="A394" s="50">
        <v>1</v>
      </c>
      <c r="B394" s="50">
        <v>388</v>
      </c>
      <c r="C394" s="50" t="str">
        <f>IF('Форма сбора данных'!D395="","",CLEAN('Форма сбора данных'!D395))</f>
        <v/>
      </c>
      <c r="D394" s="50" t="str">
        <f>IF('Форма сбора данных'!E395="","",CLEAN('Форма сбора данных'!E395))</f>
        <v/>
      </c>
      <c r="E394" s="50" t="str">
        <f>IF('Форма сбора данных'!F395="","",CLEAN('Форма сбора данных'!F395))</f>
        <v/>
      </c>
      <c r="F394" s="50" t="str">
        <f>IF('Форма сбора данных'!G395="","",CLEAN('Форма сбора данных'!G395))</f>
        <v/>
      </c>
      <c r="G394" s="50" t="str">
        <f>IF('Форма сбора данных'!H395="","",CLEAN('Форма сбора данных'!H395))</f>
        <v/>
      </c>
      <c r="H394" s="50" t="str">
        <f>IF('Форма сбора данных'!I395="","",CLEAN('Форма сбора данных'!I395))</f>
        <v/>
      </c>
      <c r="I394" s="50" t="str">
        <f>IF('Форма сбора данных'!J395="","",CLEAN('Форма сбора данных'!J395))</f>
        <v/>
      </c>
      <c r="J394" s="50" t="str">
        <f>IF('Форма сбора данных'!K395="","",CLEAN('Форма сбора данных'!K395))</f>
        <v/>
      </c>
      <c r="K394" s="50" t="str">
        <f>IF('Форма сбора данных'!L395="","",CLEAN('Форма сбора данных'!L395))</f>
        <v/>
      </c>
      <c r="L394" s="50" t="str">
        <f>IF('Форма сбора данных'!M395="","",CLEAN('Форма сбора данных'!M395))</f>
        <v/>
      </c>
    </row>
    <row r="395" spans="1:12" x14ac:dyDescent="0.3">
      <c r="A395" s="50">
        <v>1</v>
      </c>
      <c r="B395" s="50">
        <v>389</v>
      </c>
      <c r="C395" s="50" t="str">
        <f>IF('Форма сбора данных'!D396="","",CLEAN('Форма сбора данных'!D396))</f>
        <v xml:space="preserve">http://obrazovanie-rez.ucoz.ru/load/prikazy/ob_utverzhdenii_polozhenija_o_vedomstvennom_uchreditelnom_kontrole/7-1-0-757 </v>
      </c>
      <c r="D395" s="50" t="str">
        <f>IF('Форма сбора данных'!E396="","",CLEAN('Форма сбора данных'!E396))</f>
        <v>Об утверждении Положения о ведомственном (учредительном) контроле, утверждено Приказом Управления образования Администрации Режевского городского округа от 12.09.2017 № 199/01-07</v>
      </c>
      <c r="E395" s="50" t="str">
        <f>IF('Форма сбора данных'!F396="","",CLEAN('Форма сбора данных'!F396))</f>
        <v>http://obrazovanie-rez.ucoz.ru/load/0-0-0-763-20</v>
      </c>
      <c r="F395" s="50" t="str">
        <f>IF('Форма сбора данных'!G396="","",CLEAN('Форма сбора данных'!G396))</f>
        <v>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v>
      </c>
      <c r="G395" s="50" t="str">
        <f>IF('Форма сбора данных'!H396="","",CLEAN('Форма сбора данных'!H396))</f>
        <v>https://drive.google.com/file/d/1tUw1XtkCNhCpUkKNXTc5NleuAmFAou4L/view?usp=sharing</v>
      </c>
      <c r="H395" s="50" t="str">
        <f>IF('Форма сбора данных'!I396="","",CLEAN('Форма сбора данных'!I396))</f>
        <v>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стр.4</v>
      </c>
      <c r="I395" s="50" t="str">
        <f>IF('Форма сбора данных'!J396="","",CLEAN('Форма сбора данных'!J396))</f>
        <v>https://drive.google.com/file/d/1u6Y3FycXjmvfrblS8FRfAdIb0TLlhDl-/view?usp=sharing</v>
      </c>
      <c r="J395" s="50" t="str">
        <f>IF('Форма сбора данных'!K396="","",CLEAN('Форма сбора данных'!K396))</f>
        <v>Приказ УО 01.09.2020 196/1/01-07 Методы сбора и обработки информации УО РГО и Приложение</v>
      </c>
      <c r="K395" s="50" t="str">
        <f>IF('Форма сбора данных'!L396="","",CLEAN('Форма сбора данных'!L396))</f>
        <v/>
      </c>
      <c r="L395" s="50" t="str">
        <f>IF('Форма сбора данных'!M396="","",CLEAN('Форма сбора данных'!M396))</f>
        <v/>
      </c>
    </row>
    <row r="396" spans="1:12" x14ac:dyDescent="0.3">
      <c r="A396" s="50">
        <v>1</v>
      </c>
      <c r="B396" s="50">
        <v>390</v>
      </c>
      <c r="C396" s="50" t="str">
        <f>IF('Форма сбора данных'!D397="","",CLEAN('Форма сбора данных'!D397))</f>
        <v/>
      </c>
      <c r="D396" s="50" t="str">
        <f>IF('Форма сбора данных'!E397="","",CLEAN('Форма сбора данных'!E397))</f>
        <v/>
      </c>
      <c r="E396" s="50" t="str">
        <f>IF('Форма сбора данных'!F397="","",CLEAN('Форма сбора данных'!F397))</f>
        <v/>
      </c>
      <c r="F396" s="50" t="str">
        <f>IF('Форма сбора данных'!G397="","",CLEAN('Форма сбора данных'!G397))</f>
        <v/>
      </c>
      <c r="G396" s="50" t="str">
        <f>IF('Форма сбора данных'!H397="","",CLEAN('Форма сбора данных'!H397))</f>
        <v/>
      </c>
      <c r="H396" s="50" t="str">
        <f>IF('Форма сбора данных'!I397="","",CLEAN('Форма сбора данных'!I397))</f>
        <v/>
      </c>
      <c r="I396" s="50" t="str">
        <f>IF('Форма сбора данных'!J397="","",CLEAN('Форма сбора данных'!J397))</f>
        <v/>
      </c>
      <c r="J396" s="50" t="str">
        <f>IF('Форма сбора данных'!K397="","",CLEAN('Форма сбора данных'!K397))</f>
        <v/>
      </c>
      <c r="K396" s="50" t="str">
        <f>IF('Форма сбора данных'!L397="","",CLEAN('Форма сбора данных'!L397))</f>
        <v/>
      </c>
      <c r="L396" s="50" t="str">
        <f>IF('Форма сбора данных'!M397="","",CLEAN('Форма сбора данных'!M397))</f>
        <v/>
      </c>
    </row>
    <row r="397" spans="1:12" x14ac:dyDescent="0.3">
      <c r="A397" s="50">
        <v>1</v>
      </c>
      <c r="B397" s="50">
        <v>391</v>
      </c>
      <c r="C397" s="50" t="str">
        <f>IF('Форма сбора данных'!D398="","",CLEAN('Форма сбора данных'!D398))</f>
        <v/>
      </c>
      <c r="D397" s="50" t="str">
        <f>IF('Форма сбора данных'!E398="","",CLEAN('Форма сбора данных'!E398))</f>
        <v/>
      </c>
      <c r="E397" s="50" t="str">
        <f>IF('Форма сбора данных'!F398="","",CLEAN('Форма сбора данных'!F398))</f>
        <v/>
      </c>
      <c r="F397" s="50" t="str">
        <f>IF('Форма сбора данных'!G398="","",CLEAN('Форма сбора данных'!G398))</f>
        <v/>
      </c>
      <c r="G397" s="50" t="str">
        <f>IF('Форма сбора данных'!H398="","",CLEAN('Форма сбора данных'!H398))</f>
        <v/>
      </c>
      <c r="H397" s="50" t="str">
        <f>IF('Форма сбора данных'!I398="","",CLEAN('Форма сбора данных'!I398))</f>
        <v/>
      </c>
      <c r="I397" s="50" t="str">
        <f>IF('Форма сбора данных'!J398="","",CLEAN('Форма сбора данных'!J398))</f>
        <v/>
      </c>
      <c r="J397" s="50" t="str">
        <f>IF('Форма сбора данных'!K398="","",CLEAN('Форма сбора данных'!K398))</f>
        <v/>
      </c>
      <c r="K397" s="50" t="str">
        <f>IF('Форма сбора данных'!L398="","",CLEAN('Форма сбора данных'!L398))</f>
        <v/>
      </c>
      <c r="L397" s="50" t="str">
        <f>IF('Форма сбора данных'!M398="","",CLEAN('Форма сбора данных'!M398))</f>
        <v/>
      </c>
    </row>
    <row r="398" spans="1:12" x14ac:dyDescent="0.3">
      <c r="A398" s="50">
        <v>1</v>
      </c>
      <c r="B398" s="50">
        <v>392</v>
      </c>
      <c r="C398" s="50" t="str">
        <f>IF('Форма сбора данных'!D399="","",CLEAN('Форма сбора данных'!D399))</f>
        <v>https://drive.google.com/file/d/1tUw1XtkCNhCpUkKNXTc5NleuAmFAou4L/view?usp=sharing</v>
      </c>
      <c r="D398" s="50" t="str">
        <f>IF('Форма сбора данных'!E399="","",CLEAN('Форма сбора данных'!E399))</f>
        <v>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приложение по ДО 1,2,3</v>
      </c>
      <c r="E398" s="50" t="str">
        <f>IF('Форма сбора данных'!F399="","",CLEAN('Форма сбора данных'!F399))</f>
        <v>http://obrazovanie-rez.ucoz.ru/load/0-0-0-763-20</v>
      </c>
      <c r="F398" s="50" t="str">
        <f>IF('Форма сбора данных'!G399="","",CLEAN('Форма сбора данных'!G399))</f>
        <v>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v>
      </c>
      <c r="G398" s="50" t="str">
        <f>IF('Форма сбора данных'!H399="","",CLEAN('Форма сбора данных'!H399))</f>
        <v/>
      </c>
      <c r="H398" s="50" t="str">
        <f>IF('Форма сбора данных'!I399="","",CLEAN('Форма сбора данных'!I399))</f>
        <v/>
      </c>
      <c r="I398" s="50" t="str">
        <f>IF('Форма сбора данных'!J399="","",CLEAN('Форма сбора данных'!J399))</f>
        <v/>
      </c>
      <c r="J398" s="50" t="str">
        <f>IF('Форма сбора данных'!K399="","",CLEAN('Форма сбора данных'!K399))</f>
        <v/>
      </c>
      <c r="K398" s="50" t="str">
        <f>IF('Форма сбора данных'!L399="","",CLEAN('Форма сбора данных'!L399))</f>
        <v/>
      </c>
      <c r="L398" s="50" t="str">
        <f>IF('Форма сбора данных'!M399="","",CLEAN('Форма сбора данных'!M399))</f>
        <v/>
      </c>
    </row>
    <row r="399" spans="1:12" x14ac:dyDescent="0.3">
      <c r="A399" s="50">
        <v>1</v>
      </c>
      <c r="B399" s="50">
        <v>393</v>
      </c>
      <c r="C399" s="50" t="str">
        <f>IF('Форма сбора данных'!D400="","",CLEAN('Форма сбора данных'!D400))</f>
        <v>https://drive.google.com/file/d/1tUw1XtkCNhCpUkKNXTc5NleuAmFAou4L/view?usp=sharing</v>
      </c>
      <c r="D399" s="50" t="str">
        <f>IF('Форма сбора данных'!E400="","",CLEAN('Форма сбора данных'!E400))</f>
        <v>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приложение 8, 9,10,11 по ДО</v>
      </c>
      <c r="E399" s="50" t="str">
        <f>IF('Форма сбора данных'!F400="","",CLEAN('Форма сбора данных'!F400))</f>
        <v>https://drive.google.com/file/d/1HKrId4tRm_A4iXxl6GDLqQN877FW_vBv/view?usp=sharing</v>
      </c>
      <c r="F399" s="50" t="str">
        <f>IF('Форма сбора данных'!G400="","",CLEAN('Форма сбора данных'!G400))</f>
        <v>Приказ Управления образования от 17.08.2020 № 183/1/01-07 "Об утверждении Положения о развивающей предметно-пространственной среде в муниципальных дошкольных образовательных учреждениях Режевскогого городского округа"</v>
      </c>
      <c r="G399" s="50" t="str">
        <f>IF('Форма сбора данных'!H400="","",CLEAN('Форма сбора данных'!H400))</f>
        <v>http://obrazovanie-rez.ucoz.ru/load/0-0-0-763-20</v>
      </c>
      <c r="H399" s="50" t="str">
        <f>IF('Форма сбора данных'!I400="","",CLEAN('Форма сбора данных'!I400))</f>
        <v>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v>
      </c>
      <c r="I399" s="50" t="str">
        <f>IF('Форма сбора данных'!J400="","",CLEAN('Форма сбора данных'!J400))</f>
        <v>https://drive.google.com/file/d/1XiBgDqbulBz8M83Qd5eHA8T1364n-Z2g/view?usp=sharing</v>
      </c>
      <c r="J399" s="50" t="str">
        <f>IF('Форма сбора данных'!K400="","",CLEAN('Форма сбора данных'!K400))</f>
        <v>Приказ от 27.04.2021 № 109.01-07 О стоимости питания в ДОУ на 2021-2022 уч.г</v>
      </c>
      <c r="K399" s="50" t="str">
        <f>IF('Форма сбора данных'!L400="","",CLEAN('Форма сбора данных'!L400))</f>
        <v>https://drive.google.com/file/d/1QOZ78fhIf4VVJLvnFnV5QapslqQ7-euy/view?usp=sharing</v>
      </c>
      <c r="L399" s="50" t="str">
        <f>IF('Форма сбора данных'!M400="","",CLEAN('Форма сбора данных'!M400))</f>
        <v>Общий свод 85-K  за 2019 год</v>
      </c>
    </row>
    <row r="400" spans="1:12" x14ac:dyDescent="0.3">
      <c r="A400" s="50">
        <v>1</v>
      </c>
      <c r="B400" s="50">
        <v>394</v>
      </c>
      <c r="C400" s="50" t="str">
        <f>IF('Форма сбора данных'!D401="","",CLEAN('Форма сбора данных'!D401))</f>
        <v>https://drive.google.com/file/d/1tUw1XtkCNhCpUkKNXTc5NleuAmFAou4L/view?usp=sharing</v>
      </c>
      <c r="D400" s="50" t="str">
        <f>IF('Форма сбора данных'!E401="","",CLEAN('Форма сбора данных'!E401))</f>
        <v>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приложение по ДО № 5, 6,9,13,14,16,17</v>
      </c>
      <c r="E400" s="50" t="str">
        <f>IF('Форма сбора данных'!F401="","",CLEAN('Форма сбора данных'!F401))</f>
        <v>http://obrazovanie-rez.ucoz.ru/load/0-0-0-763-20</v>
      </c>
      <c r="F400" s="50" t="str">
        <f>IF('Форма сбора данных'!G401="","",CLEAN('Форма сбора данных'!G401))</f>
        <v>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v>
      </c>
      <c r="G400" s="50" t="str">
        <f>IF('Форма сбора данных'!H401="","",CLEAN('Форма сбора данных'!H401))</f>
        <v/>
      </c>
      <c r="H400" s="50" t="str">
        <f>IF('Форма сбора данных'!I401="","",CLEAN('Форма сбора данных'!I401))</f>
        <v/>
      </c>
      <c r="I400" s="50" t="str">
        <f>IF('Форма сбора данных'!J401="","",CLEAN('Форма сбора данных'!J401))</f>
        <v/>
      </c>
      <c r="J400" s="50" t="str">
        <f>IF('Форма сбора данных'!K401="","",CLEAN('Форма сбора данных'!K401))</f>
        <v/>
      </c>
      <c r="K400" s="50" t="str">
        <f>IF('Форма сбора данных'!L401="","",CLEAN('Форма сбора данных'!L401))</f>
        <v/>
      </c>
      <c r="L400" s="50" t="str">
        <f>IF('Форма сбора данных'!M401="","",CLEAN('Форма сбора данных'!M401))</f>
        <v/>
      </c>
    </row>
    <row r="401" spans="1:12" x14ac:dyDescent="0.3">
      <c r="A401" s="50">
        <v>1</v>
      </c>
      <c r="B401" s="50">
        <v>395</v>
      </c>
      <c r="C401" s="50" t="str">
        <f>IF('Форма сбора данных'!D402="","",CLEAN('Форма сбора данных'!D402))</f>
        <v>https://drive.google.com/file/d/1tUw1XtkCNhCpUkKNXTc5NleuAmFAou4L/view?usp=sharing</v>
      </c>
      <c r="D401" s="50" t="str">
        <f>IF('Форма сбора данных'!E402="","",CLEAN('Форма сбора данных'!E402))</f>
        <v>Приказ Управления образования  от 11.01.2021г. № 2/1/01-07 "Об утверждении Положения о муниципальной системе оценки качества дошкольного образования  (МСОКО МДОУ) в Режевском городском округе" приложение по ДО № 8, 13,14,15, 6,9,13,14,16,17</v>
      </c>
      <c r="E401" s="50" t="str">
        <f>IF('Форма сбора данных'!F402="","",CLEAN('Форма сбора данных'!F402))</f>
        <v>https://drive.google.com/file/d/1cYDl6F0MY6-dG12-lHKxKCQgMmfRpSjs/view?usp=sharing</v>
      </c>
      <c r="F401" s="50" t="str">
        <f>IF('Форма сбора данных'!G402="","",CLEAN('Форма сбора данных'!G402))</f>
        <v>Приказ Министерства здравоохранения Свердловской области от 22.04.2020 № 387-Д О реализации проекта по организации медицинского электронного документооборота между медицинскими организациями на базе образовательных организаций (стр. 18, 43)</v>
      </c>
      <c r="G401" s="50" t="str">
        <f>IF('Форма сбора данных'!H402="","",CLEAN('Форма сбора данных'!H402))</f>
        <v>http://obrazovanie-rez.ucoz.ru/load/0-0-0-763-20</v>
      </c>
      <c r="H401" s="50" t="str">
        <f>IF('Форма сбора данных'!I402="","",CLEAN('Форма сбора данных'!I402))</f>
        <v>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v>
      </c>
      <c r="I401" s="50" t="str">
        <f>IF('Форма сбора данных'!J402="","",CLEAN('Форма сбора данных'!J402))</f>
        <v/>
      </c>
      <c r="J401" s="50" t="str">
        <f>IF('Форма сбора данных'!K402="","",CLEAN('Форма сбора данных'!K402))</f>
        <v/>
      </c>
      <c r="K401" s="50" t="str">
        <f>IF('Форма сбора данных'!L402="","",CLEAN('Форма сбора данных'!L402))</f>
        <v/>
      </c>
      <c r="L401" s="50" t="str">
        <f>IF('Форма сбора данных'!M402="","",CLEAN('Форма сбора данных'!M402))</f>
        <v/>
      </c>
    </row>
    <row r="402" spans="1:12" x14ac:dyDescent="0.3">
      <c r="A402" s="50">
        <v>1</v>
      </c>
      <c r="B402" s="50">
        <v>396</v>
      </c>
      <c r="C402" s="50" t="str">
        <f>IF('Форма сбора данных'!D403="","",CLEAN('Форма сбора данных'!D403))</f>
        <v/>
      </c>
      <c r="D402" s="50" t="str">
        <f>IF('Форма сбора данных'!E403="","",CLEAN('Форма сбора данных'!E403))</f>
        <v/>
      </c>
      <c r="E402" s="50" t="str">
        <f>IF('Форма сбора данных'!F403="","",CLEAN('Форма сбора данных'!F403))</f>
        <v/>
      </c>
      <c r="F402" s="50" t="str">
        <f>IF('Форма сбора данных'!G403="","",CLEAN('Форма сбора данных'!G403))</f>
        <v/>
      </c>
      <c r="G402" s="50" t="str">
        <f>IF('Форма сбора данных'!H403="","",CLEAN('Форма сбора данных'!H403))</f>
        <v/>
      </c>
      <c r="H402" s="50" t="str">
        <f>IF('Форма сбора данных'!I403="","",CLEAN('Форма сбора данных'!I403))</f>
        <v/>
      </c>
      <c r="I402" s="50" t="str">
        <f>IF('Форма сбора данных'!J403="","",CLEAN('Форма сбора данных'!J403))</f>
        <v/>
      </c>
      <c r="J402" s="50" t="str">
        <f>IF('Форма сбора данных'!K403="","",CLEAN('Форма сбора данных'!K403))</f>
        <v/>
      </c>
      <c r="K402" s="50" t="str">
        <f>IF('Форма сбора данных'!L403="","",CLEAN('Форма сбора данных'!L403))</f>
        <v/>
      </c>
      <c r="L402" s="50" t="str">
        <f>IF('Форма сбора данных'!M403="","",CLEAN('Форма сбора данных'!M403))</f>
        <v/>
      </c>
    </row>
    <row r="403" spans="1:12" x14ac:dyDescent="0.3">
      <c r="A403" s="50">
        <v>1</v>
      </c>
      <c r="B403" s="50">
        <v>397</v>
      </c>
      <c r="C403" s="50" t="str">
        <f>IF('Форма сбора данных'!D404="","",CLEAN('Форма сбора данных'!D404))</f>
        <v/>
      </c>
      <c r="D403" s="50" t="str">
        <f>IF('Форма сбора данных'!E404="","",CLEAN('Форма сбора данных'!E404))</f>
        <v/>
      </c>
      <c r="E403" s="50" t="str">
        <f>IF('Форма сбора данных'!F404="","",CLEAN('Форма сбора данных'!F404))</f>
        <v/>
      </c>
      <c r="F403" s="50" t="str">
        <f>IF('Форма сбора данных'!G404="","",CLEAN('Форма сбора данных'!G404))</f>
        <v/>
      </c>
      <c r="G403" s="50" t="str">
        <f>IF('Форма сбора данных'!H404="","",CLEAN('Форма сбора данных'!H404))</f>
        <v/>
      </c>
      <c r="H403" s="50" t="str">
        <f>IF('Форма сбора данных'!I404="","",CLEAN('Форма сбора данных'!I404))</f>
        <v/>
      </c>
      <c r="I403" s="50" t="str">
        <f>IF('Форма сбора данных'!J404="","",CLEAN('Форма сбора данных'!J404))</f>
        <v/>
      </c>
      <c r="J403" s="50" t="str">
        <f>IF('Форма сбора данных'!K404="","",CLEAN('Форма сбора данных'!K404))</f>
        <v/>
      </c>
      <c r="K403" s="50" t="str">
        <f>IF('Форма сбора данных'!L404="","",CLEAN('Форма сбора данных'!L404))</f>
        <v/>
      </c>
      <c r="L403" s="50" t="str">
        <f>IF('Форма сбора данных'!M404="","",CLEAN('Форма сбора данных'!M404))</f>
        <v/>
      </c>
    </row>
    <row r="404" spans="1:12" x14ac:dyDescent="0.3">
      <c r="A404" s="50">
        <v>1</v>
      </c>
      <c r="B404" s="50">
        <v>398</v>
      </c>
      <c r="C404" s="50" t="str">
        <f>IF('Форма сбора данных'!D405="","",CLEAN('Форма сбора данных'!D405))</f>
        <v>http://obrazovanie-rez.ucoz.ru/load/0-0-0-763-20</v>
      </c>
      <c r="D404" s="50" t="str">
        <f>IF('Форма сбора данных'!E405="","",CLEAN('Форма сбора данных'!E405))</f>
        <v>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v>
      </c>
      <c r="E404" s="50" t="str">
        <f>IF('Форма сбора данных'!F405="","",CLEAN('Форма сбора данных'!F405))</f>
        <v>https://drive.google.com/file/d/1mT3K2sKKdf-rdT0q7ArfBwi7H9LL_yFo/view?usp=sharing</v>
      </c>
      <c r="F404" s="50" t="str">
        <f>IF('Форма сбора данных'!G405="","",CLEAN('Форма сбора данных'!G405))</f>
        <v>Приказ Управления образования от  02.02.2021 №20/1/01-07 "О создании комиссии по анализу показателей мониторинга дошкольного образования в Режевском городском округе"</v>
      </c>
      <c r="G404" s="50" t="str">
        <f>IF('Форма сбора данных'!H405="","",CLEAN('Форма сбора данных'!H405))</f>
        <v>https://drive.google.com/file/d/1UzsM2MwpuoKY23GyC1HicdBp-OFuJUhK/view?usp=sharing</v>
      </c>
      <c r="H404" s="50" t="str">
        <f>IF('Форма сбора данных'!I405="","",CLEAN('Форма сбора данных'!I405))</f>
        <v>Анализ результатов мониторинга качества дошкольного образования в Режевском городском округ</v>
      </c>
      <c r="I404" s="50" t="str">
        <f>IF('Форма сбора данных'!J405="","",CLEAN('Форма сбора данных'!J405))</f>
        <v/>
      </c>
      <c r="J404" s="50" t="str">
        <f>IF('Форма сбора данных'!K405="","",CLEAN('Форма сбора данных'!K405))</f>
        <v/>
      </c>
      <c r="K404" s="50" t="str">
        <f>IF('Форма сбора данных'!L405="","",CLEAN('Форма сбора данных'!L405))</f>
        <v/>
      </c>
      <c r="L404" s="50" t="str">
        <f>IF('Форма сбора данных'!M405="","",CLEAN('Форма сбора данных'!M405))</f>
        <v/>
      </c>
    </row>
    <row r="405" spans="1:12" x14ac:dyDescent="0.3">
      <c r="A405" s="50">
        <v>1</v>
      </c>
      <c r="B405" s="50">
        <v>399</v>
      </c>
      <c r="C405" s="50" t="str">
        <f>IF('Форма сбора данных'!D406="","",CLEAN('Форма сбора данных'!D406))</f>
        <v>http://obrazovanie-rez.ucoz.ru/load/0-0-0-763-20</v>
      </c>
      <c r="D405" s="50" t="str">
        <f>IF('Форма сбора данных'!E406="","",CLEAN('Форма сбора данных'!E406))</f>
        <v>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v>
      </c>
      <c r="E405" s="50" t="str">
        <f>IF('Форма сбора данных'!F406="","",CLEAN('Форма сбора данных'!F406))</f>
        <v>https://drive.google.com/file/d/1mT3K2sKKdf-rdT0q7ArfBwi7H9LL_yFo/view?usp=sharing</v>
      </c>
      <c r="F405" s="50" t="str">
        <f>IF('Форма сбора данных'!G406="","",CLEAN('Форма сбора данных'!G406))</f>
        <v>Приказ Управления образования от  02.02.2021 №20/1/01-07 "О создании комиссии по анализу показателей мониторинга дошкольного образования в Режевском городском округе"</v>
      </c>
      <c r="G405" s="50" t="str">
        <f>IF('Форма сбора данных'!H406="","",CLEAN('Форма сбора данных'!H406))</f>
        <v>https://drive.google.com/file/d/1UzsM2MwpuoKY23GyC1HicdBp-OFuJUhK/view?usp=sharing</v>
      </c>
      <c r="H405" s="50" t="str">
        <f>IF('Форма сбора данных'!I406="","",CLEAN('Форма сбора данных'!I406))</f>
        <v>Анализ результатов мониторинга качества дошкольного образования в Режевском городском округ</v>
      </c>
      <c r="I405" s="50" t="str">
        <f>IF('Форма сбора данных'!J406="","",CLEAN('Форма сбора данных'!J406))</f>
        <v/>
      </c>
      <c r="J405" s="50" t="str">
        <f>IF('Форма сбора данных'!K406="","",CLEAN('Форма сбора данных'!K406))</f>
        <v/>
      </c>
      <c r="K405" s="50" t="str">
        <f>IF('Форма сбора данных'!L406="","",CLEAN('Форма сбора данных'!L406))</f>
        <v/>
      </c>
      <c r="L405" s="50" t="str">
        <f>IF('Форма сбора данных'!M406="","",CLEAN('Форма сбора данных'!M406))</f>
        <v/>
      </c>
    </row>
    <row r="406" spans="1:12" x14ac:dyDescent="0.3">
      <c r="A406" s="50">
        <v>1</v>
      </c>
      <c r="B406" s="50">
        <v>400</v>
      </c>
      <c r="C406" s="50" t="str">
        <f>IF('Форма сбора данных'!D407="","",CLEAN('Форма сбора данных'!D407))</f>
        <v>http://obrazovanie-rez.ucoz.ru/load/0-0-0-763-20</v>
      </c>
      <c r="D406" s="50" t="str">
        <f>IF('Форма сбора данных'!E407="","",CLEAN('Форма сбора данных'!E407))</f>
        <v>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v>
      </c>
      <c r="E406" s="50" t="str">
        <f>IF('Форма сбора данных'!F407="","",CLEAN('Форма сбора данных'!F407))</f>
        <v>https://drive.google.com/file/d/1mT3K2sKKdf-rdT0q7ArfBwi7H9LL_yFo/view?usp=sharing</v>
      </c>
      <c r="F406" s="50" t="str">
        <f>IF('Форма сбора данных'!G407="","",CLEAN('Форма сбора данных'!G407))</f>
        <v>Приказ Управления образования от  02.02.2021 №20/1/01-07 "О создании комиссии по анализу показателей мониторинга дошкольного образования в Режевском городском округе"</v>
      </c>
      <c r="G406" s="50" t="str">
        <f>IF('Форма сбора данных'!H407="","",CLEAN('Форма сбора данных'!H407))</f>
        <v>https://drive.google.com/file/d/1UzsM2MwpuoKY23GyC1HicdBp-OFuJUhK/view?usp=sharing</v>
      </c>
      <c r="H406" s="50" t="str">
        <f>IF('Форма сбора данных'!I407="","",CLEAN('Форма сбора данных'!I407))</f>
        <v>Анализ результатов мониторинга качества дошкольного образования в Режевском городском округ</v>
      </c>
      <c r="I406" s="50" t="str">
        <f>IF('Форма сбора данных'!J407="","",CLEAN('Форма сбора данных'!J407))</f>
        <v/>
      </c>
      <c r="J406" s="50" t="str">
        <f>IF('Форма сбора данных'!K407="","",CLEAN('Форма сбора данных'!K407))</f>
        <v/>
      </c>
      <c r="K406" s="50" t="str">
        <f>IF('Форма сбора данных'!L407="","",CLEAN('Форма сбора данных'!L407))</f>
        <v/>
      </c>
      <c r="L406" s="50" t="str">
        <f>IF('Форма сбора данных'!M407="","",CLEAN('Форма сбора данных'!M407))</f>
        <v/>
      </c>
    </row>
    <row r="407" spans="1:12" x14ac:dyDescent="0.3">
      <c r="A407" s="50">
        <v>1</v>
      </c>
      <c r="B407" s="50">
        <v>401</v>
      </c>
      <c r="C407" s="50" t="str">
        <f>IF('Форма сбора данных'!D408="","",CLEAN('Форма сбора данных'!D408))</f>
        <v>http://obrazovanie-rez.ucoz.ru/load/0-0-0-763-20</v>
      </c>
      <c r="D407" s="50" t="str">
        <f>IF('Форма сбора данных'!E408="","",CLEAN('Форма сбора данных'!E408))</f>
        <v>Об осуществлении мониторинга системы образования в Режевском городском округе, утверждено Приказом Управления образования Администрации Режевского городского округа от 29.12.2018 № 316/01-07 Приложение 2</v>
      </c>
      <c r="E407" s="50" t="str">
        <f>IF('Форма сбора данных'!F408="","",CLEAN('Форма сбора данных'!F408))</f>
        <v>https://drive.google.com/file/d/1mT3K2sKKdf-rdT0q7ArfBwi7H9LL_yFo/view?usp=sharing</v>
      </c>
      <c r="F407" s="50" t="str">
        <f>IF('Форма сбора данных'!G408="","",CLEAN('Форма сбора данных'!G408))</f>
        <v>Приказ Управления образования от  02.02.2021 №20/1/01-07 "О создании комиссии по анализу показателей мониторинга дошкольного образования в Режевском городском округе"</v>
      </c>
      <c r="G407" s="50" t="str">
        <f>IF('Форма сбора данных'!H408="","",CLEAN('Форма сбора данных'!H408))</f>
        <v>https://drive.google.com/file/d/1UzsM2MwpuoKY23GyC1HicdBp-OFuJUhK/view?usp=sharing</v>
      </c>
      <c r="H407" s="50" t="str">
        <f>IF('Форма сбора данных'!I408="","",CLEAN('Форма сбора данных'!I408))</f>
        <v>Анализ результатов мониторинга качества дошкольного образования в Режевском городском округ</v>
      </c>
      <c r="I407" s="50" t="str">
        <f>IF('Форма сбора данных'!J408="","",CLEAN('Форма сбора данных'!J408))</f>
        <v/>
      </c>
      <c r="J407" s="50" t="str">
        <f>IF('Форма сбора данных'!K408="","",CLEAN('Форма сбора данных'!K408))</f>
        <v/>
      </c>
      <c r="K407" s="50" t="str">
        <f>IF('Форма сбора данных'!L408="","",CLEAN('Форма сбора данных'!L408))</f>
        <v/>
      </c>
      <c r="L407" s="50" t="str">
        <f>IF('Форма сбора данных'!M408="","",CLEAN('Форма сбора данных'!M408))</f>
        <v/>
      </c>
    </row>
    <row r="408" spans="1:12" x14ac:dyDescent="0.3">
      <c r="A408" s="50">
        <v>1</v>
      </c>
      <c r="B408" s="50">
        <v>402</v>
      </c>
      <c r="C408" s="50" t="str">
        <f>IF('Форма сбора данных'!D409="","",CLEAN('Форма сбора данных'!D409))</f>
        <v/>
      </c>
      <c r="D408" s="50" t="str">
        <f>IF('Форма сбора данных'!E409="","",CLEAN('Форма сбора данных'!E409))</f>
        <v/>
      </c>
      <c r="E408" s="50" t="str">
        <f>IF('Форма сбора данных'!F409="","",CLEAN('Форма сбора данных'!F409))</f>
        <v/>
      </c>
      <c r="F408" s="50" t="str">
        <f>IF('Форма сбора данных'!G409="","",CLEAN('Форма сбора данных'!G409))</f>
        <v/>
      </c>
      <c r="G408" s="50" t="str">
        <f>IF('Форма сбора данных'!H409="","",CLEAN('Форма сбора данных'!H409))</f>
        <v/>
      </c>
      <c r="H408" s="50" t="str">
        <f>IF('Форма сбора данных'!I409="","",CLEAN('Форма сбора данных'!I409))</f>
        <v/>
      </c>
      <c r="I408" s="50" t="str">
        <f>IF('Форма сбора данных'!J409="","",CLEAN('Форма сбора данных'!J409))</f>
        <v/>
      </c>
      <c r="J408" s="50" t="str">
        <f>IF('Форма сбора данных'!K409="","",CLEAN('Форма сбора данных'!K409))</f>
        <v/>
      </c>
      <c r="K408" s="50" t="str">
        <f>IF('Форма сбора данных'!L409="","",CLEAN('Форма сбора данных'!L409))</f>
        <v/>
      </c>
      <c r="L408" s="50" t="str">
        <f>IF('Форма сбора данных'!M409="","",CLEAN('Форма сбора данных'!M409))</f>
        <v/>
      </c>
    </row>
    <row r="409" spans="1:12" x14ac:dyDescent="0.3">
      <c r="A409" s="50">
        <v>1</v>
      </c>
      <c r="B409" s="50">
        <v>403</v>
      </c>
      <c r="C409" s="50" t="str">
        <f>IF('Форма сбора данных'!D410="","",CLEAN('Форма сбора данных'!D410))</f>
        <v>https://drive.google.com/file/d/1wMRfMa9x3rB-vJ7-_JbzqL9XXNA3EnQ1/view?usp=sharing</v>
      </c>
      <c r="D409" s="50" t="str">
        <f>IF('Форма сбора данных'!E410="","",CLEAN('Форма сбора данных'!E410))</f>
        <v>Адресные рекомендации по результатам анализа мониторинга показателей качества дошкольного образования в Режевском городском округе (2019-2020 учебный год)</v>
      </c>
      <c r="E409" s="50" t="str">
        <f>IF('Форма сбора данных'!F410="","",CLEAN('Форма сбора данных'!F410))</f>
        <v>http://obrazovanie-rez.ucoz.ru/_ld/13/1378_2019-2020_.pdf</v>
      </c>
      <c r="F409" s="50" t="str">
        <f>IF('Форма сбора данных'!G410="","",CLEAN('Форма сбора данных'!G410))</f>
        <v>Аналитические справки за 2019-2020 учебный год стр.75-79</v>
      </c>
      <c r="G409" s="50" t="str">
        <f>IF('Форма сбора данных'!H410="","",CLEAN('Форма сбора данных'!H410))</f>
        <v/>
      </c>
      <c r="H409" s="50" t="str">
        <f>IF('Форма сбора данных'!I410="","",CLEAN('Форма сбора данных'!I410))</f>
        <v/>
      </c>
      <c r="I409" s="50" t="str">
        <f>IF('Форма сбора данных'!J410="","",CLEAN('Форма сбора данных'!J410))</f>
        <v/>
      </c>
      <c r="J409" s="50" t="str">
        <f>IF('Форма сбора данных'!K410="","",CLEAN('Форма сбора данных'!K410))</f>
        <v/>
      </c>
      <c r="K409" s="50" t="str">
        <f>IF('Форма сбора данных'!L410="","",CLEAN('Форма сбора данных'!L410))</f>
        <v/>
      </c>
      <c r="L409" s="50" t="str">
        <f>IF('Форма сбора данных'!M410="","",CLEAN('Форма сбора данных'!M410))</f>
        <v/>
      </c>
    </row>
    <row r="410" spans="1:12" x14ac:dyDescent="0.3">
      <c r="A410" s="50">
        <v>1</v>
      </c>
      <c r="B410" s="50">
        <v>404</v>
      </c>
      <c r="C410" s="50" t="str">
        <f>IF('Форма сбора данных'!D411="","",CLEAN('Форма сбора данных'!D411))</f>
        <v>https://drive.google.com/file/d/1wMRfMa9x3rB-vJ7-_JbzqL9XXNA3EnQ1/view?usp=sharing</v>
      </c>
      <c r="D410" s="50" t="str">
        <f>IF('Форма сбора данных'!E411="","",CLEAN('Форма сбора данных'!E411))</f>
        <v>Адресные рекомендации по результатам анализа мониторинга показателей качества дошкольного образования в Режевском городском округе (2019-2020 учебный год)</v>
      </c>
      <c r="E410" s="50" t="str">
        <f>IF('Форма сбора данных'!F411="","",CLEAN('Форма сбора данных'!F411))</f>
        <v>http://obrazovanie-rez.ucoz.ru/_ld/13/1378_2019-2020_.pdf</v>
      </c>
      <c r="F410" s="50" t="str">
        <f>IF('Форма сбора данных'!G411="","",CLEAN('Форма сбора данных'!G411))</f>
        <v>Аналитические справки за 2019-2020 учебный год стр.75-79</v>
      </c>
      <c r="G410" s="50" t="str">
        <f>IF('Форма сбора данных'!H411="","",CLEAN('Форма сбора данных'!H411))</f>
        <v/>
      </c>
      <c r="H410" s="50" t="str">
        <f>IF('Форма сбора данных'!I411="","",CLEAN('Форма сбора данных'!I411))</f>
        <v/>
      </c>
      <c r="I410" s="50" t="str">
        <f>IF('Форма сбора данных'!J411="","",CLEAN('Форма сбора данных'!J411))</f>
        <v/>
      </c>
      <c r="J410" s="50" t="str">
        <f>IF('Форма сбора данных'!K411="","",CLEAN('Форма сбора данных'!K411))</f>
        <v/>
      </c>
      <c r="K410" s="50" t="str">
        <f>IF('Форма сбора данных'!L411="","",CLEAN('Форма сбора данных'!L411))</f>
        <v/>
      </c>
      <c r="L410" s="50" t="str">
        <f>IF('Форма сбора данных'!M411="","",CLEAN('Форма сбора данных'!M411))</f>
        <v/>
      </c>
    </row>
    <row r="411" spans="1:12" x14ac:dyDescent="0.3">
      <c r="A411" s="50">
        <v>1</v>
      </c>
      <c r="B411" s="50">
        <v>405</v>
      </c>
      <c r="C411" s="50" t="str">
        <f>IF('Форма сбора данных'!D412="","",CLEAN('Форма сбора данных'!D412))</f>
        <v>https://drive.google.com/file/d/1wMRfMa9x3rB-vJ7-_JbzqL9XXNA3EnQ1/view?usp=sharing</v>
      </c>
      <c r="D411" s="50" t="str">
        <f>IF('Форма сбора данных'!E412="","",CLEAN('Форма сбора данных'!E412))</f>
        <v>Адресные рекомендации по результатам анализа мониторинга показателей качества дошкольного образования в Режевском городском округе (2019-2020 учебный год)</v>
      </c>
      <c r="E411" s="50" t="str">
        <f>IF('Форма сбора данных'!F412="","",CLEAN('Форма сбора данных'!F412))</f>
        <v>http://obrazovanie-rez.ucoz.ru/_ld/13/1378_2019-2020_.pdf</v>
      </c>
      <c r="F411" s="50" t="str">
        <f>IF('Форма сбора данных'!G412="","",CLEAN('Форма сбора данных'!G412))</f>
        <v>Аналитические справки за 2019-2020 учебный год</v>
      </c>
      <c r="G411" s="50" t="str">
        <f>IF('Форма сбора данных'!H412="","",CLEAN('Форма сбора данных'!H412))</f>
        <v>http://obrazovanie-rez.ucoz.ru/load/0-0-0-1305-20</v>
      </c>
      <c r="H411" s="50" t="str">
        <f>IF('Форма сбора данных'!I412="","",CLEAN('Форма сбора данных'!I412))</f>
        <v>Сборник методических материало ГМО воспитателей за 2019-2020 уч.г.</v>
      </c>
      <c r="I411" s="50" t="str">
        <f>IF('Форма сбора данных'!J412="","",CLEAN('Форма сбора данных'!J412))</f>
        <v>http://obrazovanie-rez.ucoz.ru/load/0-0-0-1319-20</v>
      </c>
      <c r="J411" s="50" t="str">
        <f>IF('Форма сбора данных'!K412="","",CLEAN('Форма сбора данных'!K412))</f>
        <v>Показатели развития физических качеств детей дошкольного возраста (тесты)</v>
      </c>
      <c r="K411" s="50" t="str">
        <f>IF('Форма сбора данных'!L412="","",CLEAN('Форма сбора данных'!L412))</f>
        <v/>
      </c>
      <c r="L411" s="50" t="str">
        <f>IF('Форма сбора данных'!M412="","",CLEAN('Форма сбора данных'!M412))</f>
        <v/>
      </c>
    </row>
    <row r="412" spans="1:12" x14ac:dyDescent="0.3">
      <c r="A412" s="50">
        <v>1</v>
      </c>
      <c r="B412" s="50">
        <v>406</v>
      </c>
      <c r="C412" s="50" t="str">
        <f>IF('Форма сбора данных'!D413="","",CLEAN('Форма сбора данных'!D413))</f>
        <v/>
      </c>
      <c r="D412" s="50" t="str">
        <f>IF('Форма сбора данных'!E413="","",CLEAN('Форма сбора данных'!E413))</f>
        <v/>
      </c>
      <c r="E412" s="50" t="str">
        <f>IF('Форма сбора данных'!F413="","",CLEAN('Форма сбора данных'!F413))</f>
        <v/>
      </c>
      <c r="F412" s="50" t="str">
        <f>IF('Форма сбора данных'!G413="","",CLEAN('Форма сбора данных'!G413))</f>
        <v/>
      </c>
      <c r="G412" s="50" t="str">
        <f>IF('Форма сбора данных'!H413="","",CLEAN('Форма сбора данных'!H413))</f>
        <v/>
      </c>
      <c r="H412" s="50" t="str">
        <f>IF('Форма сбора данных'!I413="","",CLEAN('Форма сбора данных'!I413))</f>
        <v/>
      </c>
      <c r="I412" s="50" t="str">
        <f>IF('Форма сбора данных'!J413="","",CLEAN('Форма сбора данных'!J413))</f>
        <v/>
      </c>
      <c r="J412" s="50" t="str">
        <f>IF('Форма сбора данных'!K413="","",CLEAN('Форма сбора данных'!K413))</f>
        <v/>
      </c>
      <c r="K412" s="50" t="str">
        <f>IF('Форма сбора данных'!L413="","",CLEAN('Форма сбора данных'!L413))</f>
        <v/>
      </c>
      <c r="L412" s="50" t="str">
        <f>IF('Форма сбора данных'!M413="","",CLEAN('Форма сбора данных'!M413))</f>
        <v/>
      </c>
    </row>
    <row r="413" spans="1:12" x14ac:dyDescent="0.3">
      <c r="A413" s="50">
        <v>1</v>
      </c>
      <c r="B413" s="50">
        <v>407</v>
      </c>
      <c r="C413" s="50" t="str">
        <f>IF('Форма сбора данных'!D414="","",CLEAN('Форма сбора данных'!D414))</f>
        <v>https://drive.google.com/file/d/1bHz1Zxg_MEJjfOnwSgecclEM4adOgP5f/view?usp=sharing</v>
      </c>
      <c r="D413" s="50" t="str">
        <f>IF('Форма сбора данных'!E414="","",CLEAN('Форма сбора данных'!E414))</f>
        <v>Меры, мероприятия по результатам мониторинга качества дошкольного образования (2019-2020 учебный год)</v>
      </c>
      <c r="E413" s="50" t="str">
        <f>IF('Форма сбора данных'!F414="","",CLEAN('Форма сбора данных'!F414))</f>
        <v>http://obrazovanie-rez.ucoz.ru/_ld/13/1378_2019-2020_.pdf</v>
      </c>
      <c r="F413" s="50" t="str">
        <f>IF('Форма сбора данных'!G414="","",CLEAN('Форма сбора данных'!G414))</f>
        <v>Аналитические справки за 2019-2020 учебный год стр.2-5</v>
      </c>
      <c r="G413" s="50" t="str">
        <f>IF('Форма сбора данных'!H414="","",CLEAN('Форма сбора данных'!H414))</f>
        <v>http://obrazovanie-rez.ucoz.ru/load/0-0-0-1244-20</v>
      </c>
      <c r="H413" s="50" t="str">
        <f>IF('Форма сбора данных'!I414="","",CLEAN('Форма сбора данных'!I414))</f>
        <v>План работы методической службы дошкольной образовательной ситсемы на 2020-2021 учебный год</v>
      </c>
      <c r="I413" s="50" t="str">
        <f>IF('Форма сбора данных'!J414="","",CLEAN('Форма сбора данных'!J414))</f>
        <v/>
      </c>
      <c r="J413" s="50" t="str">
        <f>IF('Форма сбора данных'!K414="","",CLEAN('Форма сбора данных'!K414))</f>
        <v/>
      </c>
      <c r="K413" s="50" t="str">
        <f>IF('Форма сбора данных'!L414="","",CLEAN('Форма сбора данных'!L414))</f>
        <v/>
      </c>
      <c r="L413" s="50" t="str">
        <f>IF('Форма сбора данных'!M414="","",CLEAN('Форма сбора данных'!M414))</f>
        <v/>
      </c>
    </row>
    <row r="414" spans="1:12" x14ac:dyDescent="0.3">
      <c r="A414" s="50">
        <v>1</v>
      </c>
      <c r="B414" s="50">
        <v>408</v>
      </c>
      <c r="C414" s="50" t="str">
        <f>IF('Форма сбора данных'!D415="","",CLEAN('Форма сбора данных'!D415))</f>
        <v>https://drive.google.com/file/d/10Cruu0_3eZ-AmDz3LPi_XZY62ChBp3W7/view</v>
      </c>
      <c r="D414" s="50" t="str">
        <f>IF('Форма сбора данных'!E415="","",CLEAN('Форма сбора данных'!E415))</f>
        <v>Приказ от 21.04.2021 №102/01-07 " Об утверждении плана мероприятий по развитию системы дополнительного профессионального образования педагогических и руководящих работников Режевского городского округа"</v>
      </c>
      <c r="E414" s="50" t="str">
        <f>IF('Форма сбора данных'!F415="","",CLEAN('Форма сбора данных'!F415))</f>
        <v>http://obrazovanie-rez.ucoz.ru/_ld/13/1378_2019-2020_.pdf</v>
      </c>
      <c r="F414" s="50" t="str">
        <f>IF('Форма сбора данных'!G415="","",CLEAN('Форма сбора данных'!G415))</f>
        <v>Аналитические справки за 2019-2020 учебный год</v>
      </c>
      <c r="G414" s="50" t="str">
        <f>IF('Форма сбора данных'!H415="","",CLEAN('Форма сбора данных'!H415))</f>
        <v>https://drive.google.com/file/d/1bHz1Zxg_MEJjfOnwSgecclEM4adOgP5f/view?usp=sharing</v>
      </c>
      <c r="H414" s="50" t="str">
        <f>IF('Форма сбора данных'!I415="","",CLEAN('Форма сбора данных'!I415))</f>
        <v>Меры, мероприятия по результатам мониторинга качества дошкольного образования (2019-2020 учебный год)</v>
      </c>
      <c r="I414" s="50" t="str">
        <f>IF('Форма сбора данных'!J415="","",CLEAN('Форма сбора данных'!J415))</f>
        <v/>
      </c>
      <c r="J414" s="50" t="str">
        <f>IF('Форма сбора данных'!K415="","",CLEAN('Форма сбора данных'!K415))</f>
        <v/>
      </c>
      <c r="K414" s="50" t="str">
        <f>IF('Форма сбора данных'!L415="","",CLEAN('Форма сбора данных'!L415))</f>
        <v/>
      </c>
      <c r="L414" s="50" t="str">
        <f>IF('Форма сбора данных'!M415="","",CLEAN('Форма сбора данных'!M415))</f>
        <v/>
      </c>
    </row>
    <row r="415" spans="1:12" x14ac:dyDescent="0.3">
      <c r="A415" s="50">
        <v>1</v>
      </c>
      <c r="B415" s="50">
        <v>409</v>
      </c>
      <c r="C415" s="50" t="str">
        <f>IF('Форма сбора данных'!D416="","",CLEAN('Форма сбора данных'!D416))</f>
        <v>https://drive.google.com/file/d/1fK4GMgfAUrusUhqH2XuUm8Ws9XR-2Kr2/view?usp=sharing</v>
      </c>
      <c r="D415" s="50" t="str">
        <f>IF('Форма сбора данных'!E416="","",CLEAN('Форма сбора данных'!E416))</f>
        <v>Приказ об объемных показателях на 2020-2021</v>
      </c>
      <c r="E415" s="50" t="str">
        <f>IF('Форма сбора данных'!F416="","",CLEAN('Форма сбора данных'!F416))</f>
        <v>http://obrazovanie-rez.ucoz.ru/_ld/13/1378_2019-2020_.pdf</v>
      </c>
      <c r="F415" s="50" t="str">
        <f>IF('Форма сбора данных'!G416="","",CLEAN('Форма сбора данных'!G416))</f>
        <v>Аналитические справки за 2019-2020 учебный год</v>
      </c>
      <c r="G415" s="50" t="str">
        <f>IF('Форма сбора данных'!H416="","",CLEAN('Форма сбора данных'!H416))</f>
        <v>https://drive.google.com/file/d/1cYDl6F0MY6-dG12-lHKxKCQgMmfRpSjs/view?usp=sharing</v>
      </c>
      <c r="H415" s="50" t="str">
        <f>IF('Форма сбора данных'!I416="","",CLEAN('Форма сбора данных'!I416))</f>
        <v>Приказ Министерства здравоохранения Свердловской области от 22.04.2020 № 387-Д О реализации проекта по организации медицинского электронного документооборота между медицинскими организациями на базе образовательн)ых организаций (стр. 18, 43)</v>
      </c>
      <c r="I415" s="50" t="str">
        <f>IF('Форма сбора данных'!J416="","",CLEAN('Форма сбора данных'!J416))</f>
        <v/>
      </c>
      <c r="J415" s="50" t="str">
        <f>IF('Форма сбора данных'!K416="","",CLEAN('Форма сбора данных'!K416))</f>
        <v/>
      </c>
      <c r="K415" s="50" t="str">
        <f>IF('Форма сбора данных'!L416="","",CLEAN('Форма сбора данных'!L416))</f>
        <v/>
      </c>
      <c r="L415" s="50" t="str">
        <f>IF('Форма сбора данных'!M416="","",CLEAN('Форма сбора данных'!M416))</f>
        <v/>
      </c>
    </row>
    <row r="416" spans="1:12" x14ac:dyDescent="0.3">
      <c r="A416" s="50">
        <v>1</v>
      </c>
      <c r="B416" s="50">
        <v>410</v>
      </c>
      <c r="C416" s="50" t="str">
        <f>IF('Форма сбора данных'!D417="","",CLEAN('Форма сбора данных'!D417))</f>
        <v>https://drive.google.com/file/d/1bHz1Zxg_MEJjfOnwSgecclEM4adOgP5f/view?usp=sharing</v>
      </c>
      <c r="D416" s="50" t="str">
        <f>IF('Форма сбора данных'!E417="","",CLEAN('Форма сбора данных'!E417))</f>
        <v>Меры, мероприятия по результатам мониторинга качества дошкольного образования (2019-2020 учебный год)</v>
      </c>
      <c r="E416" s="50" t="str">
        <f>IF('Форма сбора данных'!F417="","",CLEAN('Форма сбора данных'!F417))</f>
        <v>http://obrazovanie-rez.ucoz.ru/_ld/13/1378_2019-2020_.pdf</v>
      </c>
      <c r="F416" s="50" t="str">
        <f>IF('Форма сбора данных'!G417="","",CLEAN('Форма сбора данных'!G417))</f>
        <v>Аналитические справки за 2019-2020 учебный год</v>
      </c>
      <c r="G416" s="50" t="str">
        <f>IF('Форма сбора данных'!H417="","",CLEAN('Форма сбора данных'!H417))</f>
        <v>https://drive.google.com/file/d/157wUfwx2lT20_AnM7Ed8diyfNLJWOYhE/view?usp=sharing</v>
      </c>
      <c r="H416" s="50" t="str">
        <f>IF('Форма сбора данных'!I417="","",CLEAN('Форма сбора данных'!I417))</f>
        <v xml:space="preserve">Постановление Правительства Свердловской области  от 11.02.2014 № 70-ПП "О координационной деятельности в сфере формирования доступной среды жизнедеятельности для инвалидов и других маломобильных групп населения </v>
      </c>
      <c r="I416" s="50" t="str">
        <f>IF('Форма сбора данных'!J417="","",CLEAN('Форма сбора данных'!J417))</f>
        <v>https://drive.google.com/file/d/1bHz1Zxg_MEJjfOnwSgecclEM4adOgP5f/view?usp=sharing</v>
      </c>
      <c r="J416" s="50" t="str">
        <f>IF('Форма сбора данных'!K417="","",CLEAN('Форма сбора данных'!K417))</f>
        <v>Меры, мероприятия по результатам мониторинга качества дошкольного образования (2019-2020 учебный год)</v>
      </c>
      <c r="K416" s="50" t="str">
        <f>IF('Форма сбора данных'!L417="","",CLEAN('Форма сбора данных'!L417))</f>
        <v>https://drive.google.com/file/d/1qXHNpoNntLxkJn_0H_76TVyI6KCEj7-P/view?usp=sharing</v>
      </c>
      <c r="L416" s="50" t="str">
        <f>IF('Форма сбора данных'!M417="","",CLEAN('Форма сбора данных'!M417))</f>
        <v>Приказ от 15.06.2020 № 148/01-07 Об утверждении Методики определения уточненной примерной штатной численности работников муниципальных дошкольных, общеобразовательных организаций и организаций дополнительного образования, подведомственных Управлению образования Адмипистрации Режевского городского округа</v>
      </c>
    </row>
    <row r="417" spans="1:12" x14ac:dyDescent="0.3">
      <c r="A417" s="50">
        <v>1</v>
      </c>
      <c r="B417" s="50">
        <v>411</v>
      </c>
      <c r="C417" s="50" t="str">
        <f>IF('Форма сбора данных'!D418="","",CLEAN('Форма сбора данных'!D418))</f>
        <v>https://drive.google.com/file/d/1bHz1Zxg_MEJjfOnwSgecclEM4adOgP5f/view?usp=sharing</v>
      </c>
      <c r="D417" s="50" t="str">
        <f>IF('Форма сбора данных'!E418="","",CLEAN('Форма сбора данных'!E418))</f>
        <v>Меры, мероприятия по результатам мониторинга качества дошкольного образования (2019-2020 учебный год)</v>
      </c>
      <c r="E417" s="50" t="str">
        <f>IF('Форма сбора данных'!F418="","",CLEAN('Форма сбора данных'!F418))</f>
        <v>http://obrazovanie-rez.ucoz.ru/_ld/13/1378_2019-2020_.pdf</v>
      </c>
      <c r="F417" s="50" t="str">
        <f>IF('Форма сбора данных'!G418="","",CLEAN('Форма сбора данных'!G418))</f>
        <v>Аналитические справки за 2019-2020 учебный год</v>
      </c>
      <c r="G417" s="50" t="str">
        <f>IF('Форма сбора данных'!H418="","",CLEAN('Форма сбора данных'!H418))</f>
        <v>https://drive.google.com/file/d/1qglRDdiEMx72EuQn0esUzl3Yzwmfc3B1/view?usp=sharing</v>
      </c>
      <c r="H417" s="50" t="str">
        <f>IF('Форма сбора данных'!I418="","",CLEAN('Форма сбора данных'!I418))</f>
        <v>Муниципальная система оценки качества образования</v>
      </c>
      <c r="I417" s="50" t="str">
        <f>IF('Форма сбора данных'!J418="","",CLEAN('Форма сбора данных'!J418))</f>
        <v>https://drive.google.com/file/d/1yuRYlbPr6hxOGx4M6X6DjKj2uES3r7g4/view?usp=sharing</v>
      </c>
      <c r="J417" s="50" t="str">
        <f>IF('Форма сбора данных'!K418="","",CLEAN('Форма сбора данных'!K418))</f>
        <v>Письмо о потребности до 2024 г. от 08.10.2019</v>
      </c>
      <c r="K417" s="50" t="str">
        <f>IF('Форма сбора данных'!L418="","",CLEAN('Форма сбора данных'!L418))</f>
        <v/>
      </c>
      <c r="L417" s="50" t="str">
        <f>IF('Форма сбора данных'!M418="","",CLEAN('Форма сбора данных'!M418))</f>
        <v/>
      </c>
    </row>
    <row r="418" spans="1:12" x14ac:dyDescent="0.3">
      <c r="A418" s="50">
        <v>1</v>
      </c>
      <c r="B418" s="50">
        <v>412</v>
      </c>
      <c r="C418" s="50" t="str">
        <f>IF('Форма сбора данных'!D419="","",CLEAN('Форма сбора данных'!D419))</f>
        <v/>
      </c>
      <c r="D418" s="50" t="str">
        <f>IF('Форма сбора данных'!E419="","",CLEAN('Форма сбора данных'!E419))</f>
        <v/>
      </c>
      <c r="E418" s="50" t="str">
        <f>IF('Форма сбора данных'!F419="","",CLEAN('Форма сбора данных'!F419))</f>
        <v/>
      </c>
      <c r="F418" s="50" t="str">
        <f>IF('Форма сбора данных'!G419="","",CLEAN('Форма сбора данных'!G419))</f>
        <v/>
      </c>
      <c r="G418" s="50" t="str">
        <f>IF('Форма сбора данных'!H419="","",CLEAN('Форма сбора данных'!H419))</f>
        <v/>
      </c>
      <c r="H418" s="50" t="str">
        <f>IF('Форма сбора данных'!I419="","",CLEAN('Форма сбора данных'!I419))</f>
        <v/>
      </c>
      <c r="I418" s="50" t="str">
        <f>IF('Форма сбора данных'!J419="","",CLEAN('Форма сбора данных'!J419))</f>
        <v/>
      </c>
      <c r="J418" s="50" t="str">
        <f>IF('Форма сбора данных'!K419="","",CLEAN('Форма сбора данных'!K419))</f>
        <v/>
      </c>
      <c r="K418" s="50" t="str">
        <f>IF('Форма сбора данных'!L419="","",CLEAN('Форма сбора данных'!L419))</f>
        <v/>
      </c>
      <c r="L418" s="50" t="str">
        <f>IF('Форма сбора данных'!M419="","",CLEAN('Форма сбора данных'!M419))</f>
        <v/>
      </c>
    </row>
    <row r="419" spans="1:12" x14ac:dyDescent="0.3">
      <c r="A419" s="50">
        <v>1</v>
      </c>
      <c r="B419" s="50">
        <v>413</v>
      </c>
      <c r="C419" s="50" t="str">
        <f>IF('Форма сбора данных'!D420="","",CLEAN('Форма сбора данных'!D420))</f>
        <v>https://drive.google.com/file/d/1HrBAodLotPjxY5_KCv6o-5pFf8Ec7ZEm/view?usp=sharing</v>
      </c>
      <c r="D419" s="50" t="str">
        <f>IF('Форма сбора данных'!E420="","",CLEAN('Форма сбора данных'!E420))</f>
        <v>Приказ Управления образования 30.09.2020 № 60/01-08 "О награждении работников образования в честь Дня учителя"</v>
      </c>
      <c r="E419" s="50" t="str">
        <f>IF('Форма сбора данных'!F420="","",CLEAN('Форма сбора данных'!F420))</f>
        <v>http://obrazovanie-rez.ucoz.ru/_ld/13/1378_2019-2020_.pdf</v>
      </c>
      <c r="F419" s="50" t="str">
        <f>IF('Форма сбора данных'!G420="","",CLEAN('Форма сбора данных'!G420))</f>
        <v>Аналитические справки за 2019-2020 учебный год стр.2-5</v>
      </c>
      <c r="G419" s="50" t="str">
        <f>IF('Форма сбора данных'!H420="","",CLEAN('Форма сбора данных'!H420))</f>
        <v>https://drive.google.com/file/d/1uzaBP0UABmsU45XKJ7I_Hmx9lG6V9i2y/view?usp=sharing</v>
      </c>
      <c r="H419" s="50" t="str">
        <f>IF('Форма сбора данных'!I420="","",CLEAN('Форма сбора данных'!I420))</f>
        <v>Комплексный межведомственный план заинтересованных организаций и ведомств по профилактике гибели и травматизма детей при пожарах на 2021 г.</v>
      </c>
      <c r="I419" s="50" t="str">
        <f>IF('Форма сбора данных'!J420="","",CLEAN('Форма сбора данных'!J420))</f>
        <v>https://vk.com/photo-22080117_457244851</v>
      </c>
      <c r="J419" s="50" t="str">
        <f>IF('Форма сбора данных'!K420="","",CLEAN('Форма сбора данных'!K420))</f>
        <v>Награждение победителей в номинации "Учитель года" и "Воспитатель года" (стр. 4)</v>
      </c>
      <c r="K419" s="50" t="str">
        <f>IF('Форма сбора данных'!L420="","",CLEAN('Форма сбора данных'!L420))</f>
        <v>https://drive.google.com/file/d/1OAaWNs4Dc9M0mZzN7E-eE55GEcKgN0kv/view?usp=sharing</v>
      </c>
      <c r="L419" s="50" t="str">
        <f>IF('Форма сбора данных'!M420="","",CLEAN('Форма сбора данных'!M420))</f>
        <v>Постановление Администрации Режевского городского округа от 30.04.2021 № 671 "О подготовке образовательных учреждений РГО к 2021-2022 учебному году"</v>
      </c>
    </row>
    <row r="420" spans="1:12" x14ac:dyDescent="0.3">
      <c r="A420" s="50">
        <v>1</v>
      </c>
      <c r="B420" s="50">
        <v>414</v>
      </c>
      <c r="C420" s="50" t="str">
        <f>IF('Форма сбора данных'!D421="","",CLEAN('Форма сбора данных'!D421))</f>
        <v/>
      </c>
      <c r="D420" s="50" t="str">
        <f>IF('Форма сбора данных'!E421="","",CLEAN('Форма сбора данных'!E421))</f>
        <v/>
      </c>
      <c r="E420" s="50" t="str">
        <f>IF('Форма сбора данных'!F421="","",CLEAN('Форма сбора данных'!F421))</f>
        <v/>
      </c>
      <c r="F420" s="50" t="str">
        <f>IF('Форма сбора данных'!G421="","",CLEAN('Форма сбора данных'!G421))</f>
        <v/>
      </c>
      <c r="G420" s="50" t="str">
        <f>IF('Форма сбора данных'!H421="","",CLEAN('Форма сбора данных'!H421))</f>
        <v/>
      </c>
      <c r="H420" s="50" t="str">
        <f>IF('Форма сбора данных'!I421="","",CLEAN('Форма сбора данных'!I421))</f>
        <v/>
      </c>
      <c r="I420" s="50" t="str">
        <f>IF('Форма сбора данных'!J421="","",CLEAN('Форма сбора данных'!J421))</f>
        <v/>
      </c>
      <c r="J420" s="50" t="str">
        <f>IF('Форма сбора данных'!K421="","",CLEAN('Форма сбора данных'!K421))</f>
        <v/>
      </c>
      <c r="K420" s="50" t="str">
        <f>IF('Форма сбора данных'!L421="","",CLEAN('Форма сбора данных'!L421))</f>
        <v/>
      </c>
      <c r="L420" s="50" t="str">
        <f>IF('Форма сбора данных'!M421="","",CLEAN('Форма сбора данных'!M421))</f>
        <v/>
      </c>
    </row>
    <row r="421" spans="1:12" x14ac:dyDescent="0.3">
      <c r="A421" s="50">
        <v>1</v>
      </c>
      <c r="B421" s="50">
        <v>415</v>
      </c>
      <c r="C421" s="50" t="str">
        <f>IF('Форма сбора данных'!D422="","",CLEAN('Форма сбора данных'!D422))</f>
        <v>https://drive.google.com/file/d/1b6UpJd7ygdkAqtaFq202mcDdmTU6Ocx0/view?usp=sharing</v>
      </c>
      <c r="D421" s="50" t="str">
        <f>IF('Форма сбора данных'!E422="","",CLEAN('Форма сбора данных'!E422))</f>
        <v>Анализ эффективности принятых мер по результатам мониторинга качества дошкольного образования в Режевском городском округе (2019-2020 учебный год)</v>
      </c>
      <c r="E421" s="50" t="str">
        <f>IF('Форма сбора данных'!F422="","",CLEAN('Форма сбора данных'!F422))</f>
        <v>http://obrazovanie-rez.ucoz.ru/_ld/13/1378_2019-2020_.pdf</v>
      </c>
      <c r="F421" s="50" t="str">
        <f>IF('Форма сбора данных'!G422="","",CLEAN('Форма сбора данных'!G422))</f>
        <v>Аналитические справки за 2019-2020 учебный год</v>
      </c>
      <c r="G421" s="50" t="str">
        <f>IF('Форма сбора данных'!H422="","",CLEAN('Форма сбора данных'!H422))</f>
        <v/>
      </c>
      <c r="H421" s="50" t="str">
        <f>IF('Форма сбора данных'!I422="","",CLEAN('Форма сбора данных'!I422))</f>
        <v/>
      </c>
      <c r="I421" s="50" t="str">
        <f>IF('Форма сбора данных'!J422="","",CLEAN('Форма сбора данных'!J422))</f>
        <v/>
      </c>
      <c r="J421" s="50" t="str">
        <f>IF('Форма сбора данных'!K422="","",CLEAN('Форма сбора данных'!K422))</f>
        <v/>
      </c>
      <c r="K421" s="50" t="str">
        <f>IF('Форма сбора данных'!L422="","",CLEAN('Форма сбора данных'!L422))</f>
        <v/>
      </c>
      <c r="L421" s="50" t="str">
        <f>IF('Форма сбора данных'!M422="","",CLEAN('Форма сбора данных'!M422))</f>
        <v/>
      </c>
    </row>
  </sheetData>
  <sheetProtection password="CF7E" sheet="1" objects="1" scenarios="1"/>
  <conditionalFormatting sqref="C2">
    <cfRule type="expression" dxfId="1" priority="1">
      <formula>$B$3=1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79"/>
  <sheetViews>
    <sheetView workbookViewId="0">
      <selection activeCell="E2" sqref="E2"/>
    </sheetView>
  </sheetViews>
  <sheetFormatPr defaultRowHeight="14.4" x14ac:dyDescent="0.3"/>
  <cols>
    <col min="3" max="3" width="9.109375" style="99"/>
    <col min="4" max="4" width="71.109375" bestFit="1" customWidth="1"/>
  </cols>
  <sheetData>
    <row r="1" spans="1:9" x14ac:dyDescent="0.3">
      <c r="A1" s="70" t="s">
        <v>42</v>
      </c>
      <c r="B1" s="70" t="s">
        <v>65</v>
      </c>
      <c r="C1" s="70" t="s">
        <v>43</v>
      </c>
      <c r="D1" s="70" t="s">
        <v>44</v>
      </c>
      <c r="E1" s="70" t="s">
        <v>5098</v>
      </c>
    </row>
    <row r="2" spans="1:9" x14ac:dyDescent="0.3">
      <c r="A2" t="s">
        <v>588</v>
      </c>
      <c r="B2" s="97" t="s">
        <v>5001</v>
      </c>
      <c r="C2" s="97" t="s">
        <v>5002</v>
      </c>
      <c r="D2" t="s">
        <v>2704</v>
      </c>
      <c r="E2" t="str">
        <f>IFERROR(VLOOKUP('Форма сбора данных'!C2,Лист1!A2:D2378,2,0),0)</f>
        <v>66</v>
      </c>
      <c r="H2" s="50"/>
      <c r="I2" s="50"/>
    </row>
    <row r="3" spans="1:9" x14ac:dyDescent="0.3">
      <c r="A3" t="s">
        <v>589</v>
      </c>
      <c r="B3" s="97" t="s">
        <v>5001</v>
      </c>
      <c r="C3" s="97" t="s">
        <v>5002</v>
      </c>
      <c r="D3" t="s">
        <v>2705</v>
      </c>
      <c r="H3" s="50"/>
      <c r="I3" s="50"/>
    </row>
    <row r="4" spans="1:9" x14ac:dyDescent="0.3">
      <c r="A4" t="s">
        <v>590</v>
      </c>
      <c r="B4" s="97" t="s">
        <v>5001</v>
      </c>
      <c r="C4" s="97" t="s">
        <v>5002</v>
      </c>
      <c r="D4" t="s">
        <v>2706</v>
      </c>
      <c r="H4" s="50"/>
      <c r="I4" s="50"/>
    </row>
    <row r="5" spans="1:9" x14ac:dyDescent="0.3">
      <c r="A5" t="s">
        <v>591</v>
      </c>
      <c r="B5" s="97" t="s">
        <v>5001</v>
      </c>
      <c r="C5" s="97" t="s">
        <v>5002</v>
      </c>
      <c r="D5" t="s">
        <v>2707</v>
      </c>
      <c r="H5" s="50"/>
      <c r="I5" s="50"/>
    </row>
    <row r="6" spans="1:9" x14ac:dyDescent="0.3">
      <c r="A6" t="s">
        <v>592</v>
      </c>
      <c r="B6" s="97" t="s">
        <v>5001</v>
      </c>
      <c r="C6" s="97" t="s">
        <v>5002</v>
      </c>
      <c r="D6" t="s">
        <v>2708</v>
      </c>
      <c r="H6" s="50"/>
      <c r="I6" s="50"/>
    </row>
    <row r="7" spans="1:9" x14ac:dyDescent="0.3">
      <c r="A7" t="s">
        <v>593</v>
      </c>
      <c r="B7" s="97" t="s">
        <v>5001</v>
      </c>
      <c r="C7" s="97" t="s">
        <v>5002</v>
      </c>
      <c r="D7" t="s">
        <v>2709</v>
      </c>
      <c r="H7" s="50"/>
      <c r="I7" s="50"/>
    </row>
    <row r="8" spans="1:9" x14ac:dyDescent="0.3">
      <c r="A8" t="s">
        <v>594</v>
      </c>
      <c r="B8" s="97" t="s">
        <v>5001</v>
      </c>
      <c r="C8" s="97" t="s">
        <v>5002</v>
      </c>
      <c r="D8" t="s">
        <v>2710</v>
      </c>
      <c r="H8" s="50"/>
      <c r="I8" s="50"/>
    </row>
    <row r="9" spans="1:9" x14ac:dyDescent="0.3">
      <c r="A9" t="s">
        <v>595</v>
      </c>
      <c r="B9" s="97" t="s">
        <v>5001</v>
      </c>
      <c r="C9" s="97" t="s">
        <v>5002</v>
      </c>
      <c r="D9" t="s">
        <v>2711</v>
      </c>
      <c r="H9" s="50"/>
      <c r="I9" s="50"/>
    </row>
    <row r="10" spans="1:9" x14ac:dyDescent="0.3">
      <c r="A10" t="s">
        <v>596</v>
      </c>
      <c r="B10" s="97" t="s">
        <v>5001</v>
      </c>
      <c r="C10" s="97" t="s">
        <v>5002</v>
      </c>
      <c r="D10" t="s">
        <v>2712</v>
      </c>
      <c r="H10" s="50"/>
      <c r="I10" s="50"/>
    </row>
    <row r="11" spans="1:9" x14ac:dyDescent="0.3">
      <c r="A11" t="s">
        <v>597</v>
      </c>
      <c r="B11" s="97" t="s">
        <v>5001</v>
      </c>
      <c r="C11" s="97" t="s">
        <v>5002</v>
      </c>
      <c r="D11" t="s">
        <v>2713</v>
      </c>
      <c r="H11" s="50"/>
      <c r="I11" s="50"/>
    </row>
    <row r="12" spans="1:9" x14ac:dyDescent="0.3">
      <c r="A12" t="s">
        <v>598</v>
      </c>
      <c r="B12" s="97" t="s">
        <v>5001</v>
      </c>
      <c r="C12" s="97" t="s">
        <v>5002</v>
      </c>
      <c r="D12" t="s">
        <v>2714</v>
      </c>
      <c r="H12" s="50"/>
      <c r="I12" s="50"/>
    </row>
    <row r="13" spans="1:9" x14ac:dyDescent="0.3">
      <c r="A13" t="s">
        <v>599</v>
      </c>
      <c r="B13" s="97" t="s">
        <v>5001</v>
      </c>
      <c r="C13" s="97" t="s">
        <v>5002</v>
      </c>
      <c r="D13" t="s">
        <v>2715</v>
      </c>
      <c r="H13" s="50"/>
      <c r="I13" s="50"/>
    </row>
    <row r="14" spans="1:9" x14ac:dyDescent="0.3">
      <c r="A14" t="s">
        <v>600</v>
      </c>
      <c r="B14" s="97" t="s">
        <v>5001</v>
      </c>
      <c r="C14" s="97" t="s">
        <v>5002</v>
      </c>
      <c r="D14" t="s">
        <v>2716</v>
      </c>
      <c r="H14" s="50"/>
      <c r="I14" s="50"/>
    </row>
    <row r="15" spans="1:9" x14ac:dyDescent="0.3">
      <c r="A15" t="s">
        <v>601</v>
      </c>
      <c r="B15" s="97" t="s">
        <v>5001</v>
      </c>
      <c r="C15" s="97" t="s">
        <v>5002</v>
      </c>
      <c r="D15" t="s">
        <v>2717</v>
      </c>
      <c r="H15" s="50"/>
      <c r="I15" s="50"/>
    </row>
    <row r="16" spans="1:9" x14ac:dyDescent="0.3">
      <c r="A16" t="s">
        <v>602</v>
      </c>
      <c r="B16" s="97" t="s">
        <v>5001</v>
      </c>
      <c r="C16" s="97" t="s">
        <v>5002</v>
      </c>
      <c r="D16" t="s">
        <v>2718</v>
      </c>
      <c r="H16" s="50"/>
      <c r="I16" s="50"/>
    </row>
    <row r="17" spans="1:9" x14ac:dyDescent="0.3">
      <c r="A17" t="s">
        <v>603</v>
      </c>
      <c r="B17" s="97" t="s">
        <v>5001</v>
      </c>
      <c r="C17" s="97" t="s">
        <v>5002</v>
      </c>
      <c r="D17" t="s">
        <v>2719</v>
      </c>
      <c r="H17" s="50"/>
      <c r="I17" s="50"/>
    </row>
    <row r="18" spans="1:9" x14ac:dyDescent="0.3">
      <c r="A18" t="s">
        <v>604</v>
      </c>
      <c r="B18" s="97" t="s">
        <v>5001</v>
      </c>
      <c r="C18" s="97" t="s">
        <v>5002</v>
      </c>
      <c r="D18" t="s">
        <v>2720</v>
      </c>
      <c r="H18" s="50"/>
      <c r="I18" s="50"/>
    </row>
    <row r="19" spans="1:9" x14ac:dyDescent="0.3">
      <c r="A19" t="s">
        <v>605</v>
      </c>
      <c r="B19" s="97" t="s">
        <v>5001</v>
      </c>
      <c r="C19" s="97" t="s">
        <v>5002</v>
      </c>
      <c r="D19" t="s">
        <v>2721</v>
      </c>
      <c r="H19" s="50"/>
      <c r="I19" s="50"/>
    </row>
    <row r="20" spans="1:9" x14ac:dyDescent="0.3">
      <c r="A20" t="s">
        <v>606</v>
      </c>
      <c r="B20" s="97" t="s">
        <v>5001</v>
      </c>
      <c r="C20" s="97" t="s">
        <v>5002</v>
      </c>
      <c r="D20" t="s">
        <v>2722</v>
      </c>
      <c r="H20" s="50"/>
      <c r="I20" s="50"/>
    </row>
    <row r="21" spans="1:9" x14ac:dyDescent="0.3">
      <c r="A21" t="s">
        <v>607</v>
      </c>
      <c r="B21" s="97" t="s">
        <v>5001</v>
      </c>
      <c r="C21" s="97" t="s">
        <v>5002</v>
      </c>
      <c r="D21" t="s">
        <v>2723</v>
      </c>
      <c r="H21" s="50"/>
      <c r="I21" s="50"/>
    </row>
    <row r="22" spans="1:9" x14ac:dyDescent="0.3">
      <c r="A22" t="s">
        <v>608</v>
      </c>
      <c r="B22" s="97" t="s">
        <v>5001</v>
      </c>
      <c r="C22" s="97" t="s">
        <v>5002</v>
      </c>
      <c r="D22" t="s">
        <v>2724</v>
      </c>
      <c r="H22" s="50"/>
      <c r="I22" s="50"/>
    </row>
    <row r="23" spans="1:9" x14ac:dyDescent="0.3">
      <c r="A23" t="s">
        <v>609</v>
      </c>
      <c r="B23" s="97" t="s">
        <v>5001</v>
      </c>
      <c r="C23" s="97" t="s">
        <v>5002</v>
      </c>
      <c r="D23" t="s">
        <v>2725</v>
      </c>
      <c r="H23" s="50"/>
      <c r="I23" s="50"/>
    </row>
    <row r="24" spans="1:9" x14ac:dyDescent="0.3">
      <c r="A24" t="s">
        <v>610</v>
      </c>
      <c r="B24" s="97" t="s">
        <v>5001</v>
      </c>
      <c r="C24" s="97" t="s">
        <v>5002</v>
      </c>
      <c r="D24" t="s">
        <v>2726</v>
      </c>
      <c r="H24" s="50"/>
      <c r="I24" s="50"/>
    </row>
    <row r="25" spans="1:9" x14ac:dyDescent="0.3">
      <c r="A25" t="s">
        <v>611</v>
      </c>
      <c r="B25" s="97" t="s">
        <v>5001</v>
      </c>
      <c r="C25" s="97" t="s">
        <v>5002</v>
      </c>
      <c r="D25" t="s">
        <v>2727</v>
      </c>
      <c r="H25" s="50"/>
      <c r="I25" s="50"/>
    </row>
    <row r="26" spans="1:9" x14ac:dyDescent="0.3">
      <c r="A26" t="s">
        <v>612</v>
      </c>
      <c r="B26" s="97" t="s">
        <v>5001</v>
      </c>
      <c r="C26" s="97" t="s">
        <v>5002</v>
      </c>
      <c r="D26" t="s">
        <v>2728</v>
      </c>
      <c r="H26" s="50"/>
      <c r="I26" s="50"/>
    </row>
    <row r="27" spans="1:9" x14ac:dyDescent="0.3">
      <c r="A27" t="s">
        <v>613</v>
      </c>
      <c r="B27" s="97" t="s">
        <v>5001</v>
      </c>
      <c r="C27" s="97" t="s">
        <v>5002</v>
      </c>
      <c r="D27" t="s">
        <v>2729</v>
      </c>
      <c r="H27" s="50"/>
      <c r="I27" s="50"/>
    </row>
    <row r="28" spans="1:9" x14ac:dyDescent="0.3">
      <c r="A28" t="s">
        <v>614</v>
      </c>
      <c r="B28" s="97" t="s">
        <v>5001</v>
      </c>
      <c r="C28" s="97" t="s">
        <v>5002</v>
      </c>
      <c r="D28" t="s">
        <v>2730</v>
      </c>
      <c r="H28" s="50"/>
      <c r="I28" s="50"/>
    </row>
    <row r="29" spans="1:9" x14ac:dyDescent="0.3">
      <c r="A29" t="s">
        <v>615</v>
      </c>
      <c r="B29" s="97" t="s">
        <v>5001</v>
      </c>
      <c r="C29" s="97" t="s">
        <v>5002</v>
      </c>
      <c r="D29" t="s">
        <v>2731</v>
      </c>
      <c r="H29" s="50"/>
      <c r="I29" s="50"/>
    </row>
    <row r="30" spans="1:9" x14ac:dyDescent="0.3">
      <c r="A30" t="s">
        <v>616</v>
      </c>
      <c r="B30" s="97" t="s">
        <v>5001</v>
      </c>
      <c r="C30" s="97" t="s">
        <v>5002</v>
      </c>
      <c r="D30" t="s">
        <v>2732</v>
      </c>
      <c r="H30" s="50"/>
      <c r="I30" s="50"/>
    </row>
    <row r="31" spans="1:9" x14ac:dyDescent="0.3">
      <c r="A31" t="s">
        <v>617</v>
      </c>
      <c r="B31" s="97" t="s">
        <v>5001</v>
      </c>
      <c r="C31" s="97" t="s">
        <v>5002</v>
      </c>
      <c r="D31" t="s">
        <v>2733</v>
      </c>
      <c r="H31" s="50"/>
      <c r="I31" s="50"/>
    </row>
    <row r="32" spans="1:9" x14ac:dyDescent="0.3">
      <c r="A32" t="s">
        <v>618</v>
      </c>
      <c r="B32" s="97" t="s">
        <v>5001</v>
      </c>
      <c r="C32" s="97" t="s">
        <v>5002</v>
      </c>
      <c r="D32" t="s">
        <v>2734</v>
      </c>
      <c r="H32" s="50"/>
      <c r="I32" s="50"/>
    </row>
    <row r="33" spans="1:9" x14ac:dyDescent="0.3">
      <c r="A33" t="s">
        <v>619</v>
      </c>
      <c r="B33" s="97" t="s">
        <v>5001</v>
      </c>
      <c r="C33" s="97" t="s">
        <v>5002</v>
      </c>
      <c r="D33" t="s">
        <v>2735</v>
      </c>
      <c r="H33" s="50"/>
      <c r="I33" s="50"/>
    </row>
    <row r="34" spans="1:9" x14ac:dyDescent="0.3">
      <c r="A34" t="s">
        <v>620</v>
      </c>
      <c r="B34" s="97" t="s">
        <v>5001</v>
      </c>
      <c r="C34" s="97" t="s">
        <v>5002</v>
      </c>
      <c r="D34" t="s">
        <v>2736</v>
      </c>
      <c r="H34" s="50"/>
      <c r="I34" s="50"/>
    </row>
    <row r="35" spans="1:9" x14ac:dyDescent="0.3">
      <c r="A35" t="s">
        <v>621</v>
      </c>
      <c r="B35" s="97" t="s">
        <v>5001</v>
      </c>
      <c r="C35" s="97" t="s">
        <v>5002</v>
      </c>
      <c r="D35" t="s">
        <v>2737</v>
      </c>
      <c r="H35" s="50"/>
      <c r="I35" s="50"/>
    </row>
    <row r="36" spans="1:9" x14ac:dyDescent="0.3">
      <c r="A36" t="s">
        <v>622</v>
      </c>
      <c r="B36" s="97" t="s">
        <v>5001</v>
      </c>
      <c r="C36" s="97" t="s">
        <v>5002</v>
      </c>
      <c r="D36" t="s">
        <v>2738</v>
      </c>
      <c r="H36" s="50"/>
      <c r="I36" s="50"/>
    </row>
    <row r="37" spans="1:9" x14ac:dyDescent="0.3">
      <c r="A37" t="s">
        <v>623</v>
      </c>
      <c r="B37" s="97" t="s">
        <v>5001</v>
      </c>
      <c r="C37" s="97" t="s">
        <v>5002</v>
      </c>
      <c r="D37" t="s">
        <v>2739</v>
      </c>
      <c r="H37" s="50"/>
      <c r="I37" s="50"/>
    </row>
    <row r="38" spans="1:9" x14ac:dyDescent="0.3">
      <c r="A38" t="s">
        <v>624</v>
      </c>
      <c r="B38" s="97" t="s">
        <v>5001</v>
      </c>
      <c r="C38" s="97" t="s">
        <v>5002</v>
      </c>
      <c r="D38" t="s">
        <v>2740</v>
      </c>
      <c r="H38" s="50"/>
      <c r="I38" s="50"/>
    </row>
    <row r="39" spans="1:9" x14ac:dyDescent="0.3">
      <c r="A39" t="s">
        <v>625</v>
      </c>
      <c r="B39" s="97" t="s">
        <v>5001</v>
      </c>
      <c r="C39" s="97" t="s">
        <v>5002</v>
      </c>
      <c r="D39" t="s">
        <v>2741</v>
      </c>
      <c r="H39" s="50"/>
      <c r="I39" s="50"/>
    </row>
    <row r="40" spans="1:9" x14ac:dyDescent="0.3">
      <c r="A40" t="s">
        <v>1172</v>
      </c>
      <c r="B40" s="97" t="s">
        <v>5063</v>
      </c>
      <c r="C40" s="97" t="s">
        <v>5064</v>
      </c>
      <c r="D40" t="s">
        <v>2742</v>
      </c>
      <c r="H40" s="50"/>
      <c r="I40" s="50"/>
    </row>
    <row r="41" spans="1:9" x14ac:dyDescent="0.3">
      <c r="A41" t="s">
        <v>1173</v>
      </c>
      <c r="B41" s="97" t="s">
        <v>5063</v>
      </c>
      <c r="C41" s="97" t="s">
        <v>5064</v>
      </c>
      <c r="D41" t="s">
        <v>2743</v>
      </c>
      <c r="H41" s="50"/>
      <c r="I41" s="50"/>
    </row>
    <row r="42" spans="1:9" x14ac:dyDescent="0.3">
      <c r="A42" t="s">
        <v>1174</v>
      </c>
      <c r="B42" s="97" t="s">
        <v>5063</v>
      </c>
      <c r="C42" s="97" t="s">
        <v>5064</v>
      </c>
      <c r="D42" t="s">
        <v>2744</v>
      </c>
      <c r="H42" s="50"/>
      <c r="I42" s="50"/>
    </row>
    <row r="43" spans="1:9" x14ac:dyDescent="0.3">
      <c r="A43" t="s">
        <v>1175</v>
      </c>
      <c r="B43" s="97" t="s">
        <v>5063</v>
      </c>
      <c r="C43" s="97" t="s">
        <v>5064</v>
      </c>
      <c r="D43" t="s">
        <v>2745</v>
      </c>
      <c r="H43" s="50"/>
      <c r="I43" s="50"/>
    </row>
    <row r="44" spans="1:9" x14ac:dyDescent="0.3">
      <c r="A44" t="s">
        <v>1176</v>
      </c>
      <c r="B44" s="97" t="s">
        <v>5063</v>
      </c>
      <c r="C44" s="97" t="s">
        <v>5064</v>
      </c>
      <c r="D44" t="s">
        <v>2746</v>
      </c>
      <c r="H44" s="50"/>
      <c r="I44" s="50"/>
    </row>
    <row r="45" spans="1:9" x14ac:dyDescent="0.3">
      <c r="A45" t="s">
        <v>1177</v>
      </c>
      <c r="B45" s="97" t="s">
        <v>5063</v>
      </c>
      <c r="C45" s="97" t="s">
        <v>5064</v>
      </c>
      <c r="D45" t="s">
        <v>2747</v>
      </c>
      <c r="H45" s="50"/>
      <c r="I45" s="50"/>
    </row>
    <row r="46" spans="1:9" x14ac:dyDescent="0.3">
      <c r="A46" t="s">
        <v>1178</v>
      </c>
      <c r="B46" s="97" t="s">
        <v>5063</v>
      </c>
      <c r="C46" s="97" t="s">
        <v>5064</v>
      </c>
      <c r="D46" t="s">
        <v>2748</v>
      </c>
      <c r="H46" s="50"/>
      <c r="I46" s="50"/>
    </row>
    <row r="47" spans="1:9" x14ac:dyDescent="0.3">
      <c r="A47" t="s">
        <v>1179</v>
      </c>
      <c r="B47" s="97" t="s">
        <v>5063</v>
      </c>
      <c r="C47" s="97" t="s">
        <v>5064</v>
      </c>
      <c r="D47" t="s">
        <v>2749</v>
      </c>
      <c r="H47" s="50"/>
      <c r="I47" s="50"/>
    </row>
    <row r="48" spans="1:9" x14ac:dyDescent="0.3">
      <c r="A48" t="s">
        <v>1180</v>
      </c>
      <c r="B48" s="97" t="s">
        <v>5063</v>
      </c>
      <c r="C48" s="97" t="s">
        <v>5064</v>
      </c>
      <c r="D48" t="s">
        <v>2750</v>
      </c>
      <c r="H48" s="50"/>
      <c r="I48" s="50"/>
    </row>
    <row r="49" spans="1:9" x14ac:dyDescent="0.3">
      <c r="A49" t="s">
        <v>1181</v>
      </c>
      <c r="B49" s="97" t="s">
        <v>5063</v>
      </c>
      <c r="C49" s="97" t="s">
        <v>5064</v>
      </c>
      <c r="D49" t="s">
        <v>2751</v>
      </c>
      <c r="H49" s="50"/>
      <c r="I49" s="50"/>
    </row>
    <row r="50" spans="1:9" x14ac:dyDescent="0.3">
      <c r="A50" t="s">
        <v>1182</v>
      </c>
      <c r="B50" s="97" t="s">
        <v>5063</v>
      </c>
      <c r="C50" s="97" t="s">
        <v>5064</v>
      </c>
      <c r="D50" t="s">
        <v>2752</v>
      </c>
      <c r="H50" s="50"/>
      <c r="I50" s="50"/>
    </row>
    <row r="51" spans="1:9" x14ac:dyDescent="0.3">
      <c r="A51" t="s">
        <v>1183</v>
      </c>
      <c r="B51" s="97" t="s">
        <v>5063</v>
      </c>
      <c r="C51" s="97" t="s">
        <v>5064</v>
      </c>
      <c r="D51" t="s">
        <v>2753</v>
      </c>
      <c r="H51" s="50"/>
      <c r="I51" s="50"/>
    </row>
    <row r="52" spans="1:9" x14ac:dyDescent="0.3">
      <c r="A52" t="s">
        <v>1184</v>
      </c>
      <c r="B52" s="97" t="s">
        <v>5063</v>
      </c>
      <c r="C52" s="97" t="s">
        <v>5064</v>
      </c>
      <c r="D52" t="s">
        <v>2754</v>
      </c>
      <c r="H52" s="50"/>
      <c r="I52" s="50"/>
    </row>
    <row r="53" spans="1:9" x14ac:dyDescent="0.3">
      <c r="A53" t="s">
        <v>1185</v>
      </c>
      <c r="B53" s="97" t="s">
        <v>5063</v>
      </c>
      <c r="C53" s="97" t="s">
        <v>5064</v>
      </c>
      <c r="D53" t="s">
        <v>2755</v>
      </c>
      <c r="H53" s="50"/>
      <c r="I53" s="50"/>
    </row>
    <row r="54" spans="1:9" x14ac:dyDescent="0.3">
      <c r="A54" t="s">
        <v>1186</v>
      </c>
      <c r="B54" s="97" t="s">
        <v>5063</v>
      </c>
      <c r="C54" s="97" t="s">
        <v>5064</v>
      </c>
      <c r="D54" t="s">
        <v>2756</v>
      </c>
      <c r="H54" s="50"/>
      <c r="I54" s="50"/>
    </row>
    <row r="55" spans="1:9" x14ac:dyDescent="0.3">
      <c r="A55" t="s">
        <v>1187</v>
      </c>
      <c r="B55" s="97" t="s">
        <v>5063</v>
      </c>
      <c r="C55" s="97" t="s">
        <v>5064</v>
      </c>
      <c r="D55" t="s">
        <v>2757</v>
      </c>
      <c r="H55" s="50"/>
      <c r="I55" s="50"/>
    </row>
    <row r="56" spans="1:9" x14ac:dyDescent="0.3">
      <c r="A56" t="s">
        <v>1188</v>
      </c>
      <c r="B56" s="97" t="s">
        <v>5063</v>
      </c>
      <c r="C56" s="97" t="s">
        <v>5064</v>
      </c>
      <c r="D56" t="s">
        <v>2758</v>
      </c>
      <c r="H56" s="50"/>
      <c r="I56" s="50"/>
    </row>
    <row r="57" spans="1:9" x14ac:dyDescent="0.3">
      <c r="A57" t="s">
        <v>1189</v>
      </c>
      <c r="B57" s="97" t="s">
        <v>5063</v>
      </c>
      <c r="C57" s="97" t="s">
        <v>5064</v>
      </c>
      <c r="D57" t="s">
        <v>2759</v>
      </c>
      <c r="H57" s="50"/>
      <c r="I57" s="50"/>
    </row>
    <row r="58" spans="1:9" x14ac:dyDescent="0.3">
      <c r="A58" t="s">
        <v>1190</v>
      </c>
      <c r="B58" s="97" t="s">
        <v>5063</v>
      </c>
      <c r="C58" s="97" t="s">
        <v>5064</v>
      </c>
      <c r="D58" t="s">
        <v>2760</v>
      </c>
      <c r="H58" s="50"/>
      <c r="I58" s="50"/>
    </row>
    <row r="59" spans="1:9" x14ac:dyDescent="0.3">
      <c r="A59" t="s">
        <v>1191</v>
      </c>
      <c r="B59" s="97" t="s">
        <v>5063</v>
      </c>
      <c r="C59" s="97" t="s">
        <v>5064</v>
      </c>
      <c r="D59" t="s">
        <v>2761</v>
      </c>
      <c r="H59" s="50"/>
      <c r="I59" s="50"/>
    </row>
    <row r="60" spans="1:9" x14ac:dyDescent="0.3">
      <c r="A60" t="s">
        <v>1192</v>
      </c>
      <c r="B60" s="97" t="s">
        <v>5063</v>
      </c>
      <c r="C60" s="97" t="s">
        <v>5064</v>
      </c>
      <c r="D60" t="s">
        <v>2762</v>
      </c>
      <c r="H60" s="50"/>
      <c r="I60" s="50"/>
    </row>
    <row r="61" spans="1:9" x14ac:dyDescent="0.3">
      <c r="A61" t="s">
        <v>1193</v>
      </c>
      <c r="B61" s="97" t="s">
        <v>5063</v>
      </c>
      <c r="C61" s="97" t="s">
        <v>5064</v>
      </c>
      <c r="D61" t="s">
        <v>2763</v>
      </c>
      <c r="H61" s="50"/>
      <c r="I61" s="50"/>
    </row>
    <row r="62" spans="1:9" x14ac:dyDescent="0.3">
      <c r="A62" t="s">
        <v>1194</v>
      </c>
      <c r="B62" s="97" t="s">
        <v>5063</v>
      </c>
      <c r="C62" s="97" t="s">
        <v>5064</v>
      </c>
      <c r="D62" t="s">
        <v>2764</v>
      </c>
      <c r="H62" s="50"/>
      <c r="I62" s="50"/>
    </row>
    <row r="63" spans="1:9" x14ac:dyDescent="0.3">
      <c r="A63" t="s">
        <v>1195</v>
      </c>
      <c r="B63" s="97" t="s">
        <v>5063</v>
      </c>
      <c r="C63" s="97" t="s">
        <v>5064</v>
      </c>
      <c r="D63" t="s">
        <v>2765</v>
      </c>
      <c r="H63" s="50"/>
      <c r="I63" s="50"/>
    </row>
    <row r="64" spans="1:9" x14ac:dyDescent="0.3">
      <c r="A64" t="s">
        <v>1196</v>
      </c>
      <c r="B64" s="97" t="s">
        <v>5063</v>
      </c>
      <c r="C64" s="97" t="s">
        <v>5064</v>
      </c>
      <c r="D64" t="s">
        <v>2766</v>
      </c>
      <c r="H64" s="50"/>
      <c r="I64" s="50"/>
    </row>
    <row r="65" spans="1:9" x14ac:dyDescent="0.3">
      <c r="A65" t="s">
        <v>1197</v>
      </c>
      <c r="B65" s="97" t="s">
        <v>5063</v>
      </c>
      <c r="C65" s="97" t="s">
        <v>5064</v>
      </c>
      <c r="D65" t="s">
        <v>2767</v>
      </c>
      <c r="H65" s="50"/>
      <c r="I65" s="50"/>
    </row>
    <row r="66" spans="1:9" x14ac:dyDescent="0.3">
      <c r="A66" t="s">
        <v>1198</v>
      </c>
      <c r="B66" s="97" t="s">
        <v>5063</v>
      </c>
      <c r="C66" s="97" t="s">
        <v>5064</v>
      </c>
      <c r="D66" t="s">
        <v>2768</v>
      </c>
      <c r="H66" s="50"/>
      <c r="I66" s="50"/>
    </row>
    <row r="67" spans="1:9" x14ac:dyDescent="0.3">
      <c r="A67" t="s">
        <v>1199</v>
      </c>
      <c r="B67" s="97" t="s">
        <v>5063</v>
      </c>
      <c r="C67" s="97" t="s">
        <v>5064</v>
      </c>
      <c r="D67" t="s">
        <v>2769</v>
      </c>
      <c r="H67" s="50"/>
      <c r="I67" s="50"/>
    </row>
    <row r="68" spans="1:9" x14ac:dyDescent="0.3">
      <c r="A68" t="s">
        <v>1200</v>
      </c>
      <c r="B68" s="97" t="s">
        <v>5063</v>
      </c>
      <c r="C68" s="97" t="s">
        <v>5064</v>
      </c>
      <c r="D68" t="s">
        <v>2770</v>
      </c>
      <c r="H68" s="50"/>
      <c r="I68" s="50"/>
    </row>
    <row r="69" spans="1:9" x14ac:dyDescent="0.3">
      <c r="A69" t="s">
        <v>1201</v>
      </c>
      <c r="B69" s="97" t="s">
        <v>5063</v>
      </c>
      <c r="C69" s="97" t="s">
        <v>5064</v>
      </c>
      <c r="D69" t="s">
        <v>2771</v>
      </c>
      <c r="H69" s="50"/>
      <c r="I69" s="50"/>
    </row>
    <row r="70" spans="1:9" x14ac:dyDescent="0.3">
      <c r="A70" t="s">
        <v>1202</v>
      </c>
      <c r="B70" s="97" t="s">
        <v>5063</v>
      </c>
      <c r="C70" s="97" t="s">
        <v>5064</v>
      </c>
      <c r="D70" t="s">
        <v>2772</v>
      </c>
      <c r="H70" s="50"/>
      <c r="I70" s="50"/>
    </row>
    <row r="71" spans="1:9" x14ac:dyDescent="0.3">
      <c r="A71" t="s">
        <v>1203</v>
      </c>
      <c r="B71" s="97" t="s">
        <v>5063</v>
      </c>
      <c r="C71" s="97" t="s">
        <v>5064</v>
      </c>
      <c r="D71" t="s">
        <v>2773</v>
      </c>
      <c r="H71" s="50"/>
      <c r="I71" s="50"/>
    </row>
    <row r="72" spans="1:9" x14ac:dyDescent="0.3">
      <c r="A72" t="s">
        <v>1204</v>
      </c>
      <c r="B72" s="97" t="s">
        <v>5063</v>
      </c>
      <c r="C72" s="97" t="s">
        <v>5064</v>
      </c>
      <c r="D72" t="s">
        <v>2774</v>
      </c>
      <c r="H72" s="50"/>
      <c r="I72" s="50"/>
    </row>
    <row r="73" spans="1:9" x14ac:dyDescent="0.3">
      <c r="A73" t="s">
        <v>1205</v>
      </c>
      <c r="B73" s="97" t="s">
        <v>5063</v>
      </c>
      <c r="C73" s="97" t="s">
        <v>5064</v>
      </c>
      <c r="D73" t="s">
        <v>2775</v>
      </c>
      <c r="H73" s="50"/>
      <c r="I73" s="50"/>
    </row>
    <row r="74" spans="1:9" x14ac:dyDescent="0.3">
      <c r="A74" t="s">
        <v>1206</v>
      </c>
      <c r="B74" s="97" t="s">
        <v>5063</v>
      </c>
      <c r="C74" s="97" t="s">
        <v>5064</v>
      </c>
      <c r="D74" t="s">
        <v>2776</v>
      </c>
      <c r="H74" s="50"/>
      <c r="I74" s="50"/>
    </row>
    <row r="75" spans="1:9" x14ac:dyDescent="0.3">
      <c r="A75" t="s">
        <v>1207</v>
      </c>
      <c r="B75" s="97" t="s">
        <v>5063</v>
      </c>
      <c r="C75" s="97" t="s">
        <v>5064</v>
      </c>
      <c r="D75" t="s">
        <v>2777</v>
      </c>
      <c r="H75" s="50"/>
      <c r="I75" s="50"/>
    </row>
    <row r="76" spans="1:9" x14ac:dyDescent="0.3">
      <c r="A76" t="s">
        <v>1208</v>
      </c>
      <c r="B76" s="97" t="s">
        <v>5063</v>
      </c>
      <c r="C76" s="97" t="s">
        <v>5064</v>
      </c>
      <c r="D76" t="s">
        <v>2778</v>
      </c>
      <c r="H76" s="50"/>
      <c r="I76" s="50"/>
    </row>
    <row r="77" spans="1:9" x14ac:dyDescent="0.3">
      <c r="A77" t="s">
        <v>1209</v>
      </c>
      <c r="B77" s="97" t="s">
        <v>5063</v>
      </c>
      <c r="C77" s="97" t="s">
        <v>5064</v>
      </c>
      <c r="D77" t="s">
        <v>2779</v>
      </c>
      <c r="H77" s="50"/>
      <c r="I77" s="50"/>
    </row>
    <row r="78" spans="1:9" x14ac:dyDescent="0.3">
      <c r="A78" t="s">
        <v>1210</v>
      </c>
      <c r="B78" s="97" t="s">
        <v>5063</v>
      </c>
      <c r="C78" s="97" t="s">
        <v>5064</v>
      </c>
      <c r="D78" t="s">
        <v>2780</v>
      </c>
      <c r="H78" s="50"/>
      <c r="I78" s="50"/>
    </row>
    <row r="79" spans="1:9" x14ac:dyDescent="0.3">
      <c r="A79" t="s">
        <v>1211</v>
      </c>
      <c r="B79" s="97" t="s">
        <v>5063</v>
      </c>
      <c r="C79" s="97" t="s">
        <v>5064</v>
      </c>
      <c r="D79" t="s">
        <v>2781</v>
      </c>
      <c r="H79" s="50"/>
      <c r="I79" s="50"/>
    </row>
    <row r="80" spans="1:9" x14ac:dyDescent="0.3">
      <c r="A80" t="s">
        <v>1212</v>
      </c>
      <c r="B80" s="97" t="s">
        <v>5063</v>
      </c>
      <c r="C80" s="97" t="s">
        <v>5064</v>
      </c>
      <c r="D80" t="s">
        <v>2782</v>
      </c>
      <c r="H80" s="50"/>
      <c r="I80" s="50"/>
    </row>
    <row r="81" spans="1:9" x14ac:dyDescent="0.3">
      <c r="A81" t="s">
        <v>1213</v>
      </c>
      <c r="B81" s="97" t="s">
        <v>5063</v>
      </c>
      <c r="C81" s="97" t="s">
        <v>5064</v>
      </c>
      <c r="D81" t="s">
        <v>2783</v>
      </c>
      <c r="H81" s="50"/>
      <c r="I81" s="50"/>
    </row>
    <row r="82" spans="1:9" x14ac:dyDescent="0.3">
      <c r="A82" t="s">
        <v>1214</v>
      </c>
      <c r="B82" s="97" t="s">
        <v>5063</v>
      </c>
      <c r="C82" s="97" t="s">
        <v>5064</v>
      </c>
      <c r="D82" t="s">
        <v>2784</v>
      </c>
      <c r="H82" s="50"/>
      <c r="I82" s="50"/>
    </row>
    <row r="83" spans="1:9" x14ac:dyDescent="0.3">
      <c r="A83" t="s">
        <v>1215</v>
      </c>
      <c r="B83" s="97" t="s">
        <v>5063</v>
      </c>
      <c r="C83" s="97" t="s">
        <v>5064</v>
      </c>
      <c r="D83" t="s">
        <v>2785</v>
      </c>
      <c r="H83" s="50"/>
      <c r="I83" s="50"/>
    </row>
    <row r="84" spans="1:9" x14ac:dyDescent="0.3">
      <c r="A84" t="s">
        <v>1216</v>
      </c>
      <c r="B84" s="97" t="s">
        <v>5063</v>
      </c>
      <c r="C84" s="97" t="s">
        <v>5064</v>
      </c>
      <c r="D84" t="s">
        <v>2786</v>
      </c>
      <c r="H84" s="50"/>
      <c r="I84" s="50"/>
    </row>
    <row r="85" spans="1:9" x14ac:dyDescent="0.3">
      <c r="A85" t="s">
        <v>1217</v>
      </c>
      <c r="B85" s="97" t="s">
        <v>5063</v>
      </c>
      <c r="C85" s="97" t="s">
        <v>5064</v>
      </c>
      <c r="D85" t="s">
        <v>2787</v>
      </c>
      <c r="H85" s="50"/>
      <c r="I85" s="50"/>
    </row>
    <row r="86" spans="1:9" x14ac:dyDescent="0.3">
      <c r="A86" t="s">
        <v>1218</v>
      </c>
      <c r="B86" s="97" t="s">
        <v>5063</v>
      </c>
      <c r="C86" s="97" t="s">
        <v>5064</v>
      </c>
      <c r="D86" t="s">
        <v>2788</v>
      </c>
      <c r="H86" s="50"/>
      <c r="I86" s="50"/>
    </row>
    <row r="87" spans="1:9" x14ac:dyDescent="0.3">
      <c r="A87" t="s">
        <v>1219</v>
      </c>
      <c r="B87" s="97" t="s">
        <v>5063</v>
      </c>
      <c r="C87" s="97" t="s">
        <v>5064</v>
      </c>
      <c r="D87" t="s">
        <v>2789</v>
      </c>
      <c r="H87" s="50"/>
      <c r="I87" s="50"/>
    </row>
    <row r="88" spans="1:9" x14ac:dyDescent="0.3">
      <c r="A88" t="s">
        <v>1220</v>
      </c>
      <c r="B88" s="97" t="s">
        <v>5063</v>
      </c>
      <c r="C88" s="97" t="s">
        <v>5064</v>
      </c>
      <c r="D88" t="s">
        <v>2790</v>
      </c>
      <c r="H88" s="50"/>
      <c r="I88" s="50"/>
    </row>
    <row r="89" spans="1:9" x14ac:dyDescent="0.3">
      <c r="A89" t="s">
        <v>1221</v>
      </c>
      <c r="B89" s="97" t="s">
        <v>5063</v>
      </c>
      <c r="C89" s="97" t="s">
        <v>5064</v>
      </c>
      <c r="D89" t="s">
        <v>2791</v>
      </c>
      <c r="H89" s="98"/>
      <c r="I89" s="50"/>
    </row>
    <row r="90" spans="1:9" x14ac:dyDescent="0.3">
      <c r="A90" t="s">
        <v>1222</v>
      </c>
      <c r="B90" s="97" t="s">
        <v>5063</v>
      </c>
      <c r="C90" s="97" t="s">
        <v>5064</v>
      </c>
      <c r="D90" t="s">
        <v>2792</v>
      </c>
    </row>
    <row r="91" spans="1:9" x14ac:dyDescent="0.3">
      <c r="A91" t="s">
        <v>1223</v>
      </c>
      <c r="B91" s="97" t="s">
        <v>5063</v>
      </c>
      <c r="C91" s="97" t="s">
        <v>5064</v>
      </c>
      <c r="D91" t="s">
        <v>2793</v>
      </c>
    </row>
    <row r="92" spans="1:9" x14ac:dyDescent="0.3">
      <c r="A92" t="s">
        <v>1224</v>
      </c>
      <c r="B92" s="97" t="s">
        <v>5063</v>
      </c>
      <c r="C92" s="97" t="s">
        <v>5064</v>
      </c>
      <c r="D92" t="s">
        <v>2794</v>
      </c>
    </row>
    <row r="93" spans="1:9" x14ac:dyDescent="0.3">
      <c r="A93" t="s">
        <v>1225</v>
      </c>
      <c r="B93" s="97" t="s">
        <v>5063</v>
      </c>
      <c r="C93" s="97" t="s">
        <v>5064</v>
      </c>
      <c r="D93" t="s">
        <v>2795</v>
      </c>
    </row>
    <row r="94" spans="1:9" x14ac:dyDescent="0.3">
      <c r="A94" t="s">
        <v>1226</v>
      </c>
      <c r="B94" s="97" t="s">
        <v>5063</v>
      </c>
      <c r="C94" s="97" t="s">
        <v>5064</v>
      </c>
      <c r="D94" t="s">
        <v>2796</v>
      </c>
    </row>
    <row r="95" spans="1:9" x14ac:dyDescent="0.3">
      <c r="A95" t="s">
        <v>1227</v>
      </c>
      <c r="B95" s="97" t="s">
        <v>5063</v>
      </c>
      <c r="C95" s="97" t="s">
        <v>5064</v>
      </c>
      <c r="D95" t="s">
        <v>2797</v>
      </c>
    </row>
    <row r="96" spans="1:9" x14ac:dyDescent="0.3">
      <c r="A96" t="s">
        <v>1228</v>
      </c>
      <c r="B96" s="97" t="s">
        <v>5063</v>
      </c>
      <c r="C96" s="97" t="s">
        <v>5064</v>
      </c>
      <c r="D96" t="s">
        <v>2798</v>
      </c>
    </row>
    <row r="97" spans="1:4" x14ac:dyDescent="0.3">
      <c r="A97" t="s">
        <v>1229</v>
      </c>
      <c r="B97" s="97" t="s">
        <v>5063</v>
      </c>
      <c r="C97" s="97" t="s">
        <v>5064</v>
      </c>
      <c r="D97" t="s">
        <v>2799</v>
      </c>
    </row>
    <row r="98" spans="1:4" x14ac:dyDescent="0.3">
      <c r="A98" t="s">
        <v>1230</v>
      </c>
      <c r="B98" s="97" t="s">
        <v>5063</v>
      </c>
      <c r="C98" s="97" t="s">
        <v>5064</v>
      </c>
      <c r="D98" t="s">
        <v>2800</v>
      </c>
    </row>
    <row r="99" spans="1:4" x14ac:dyDescent="0.3">
      <c r="A99" t="s">
        <v>1231</v>
      </c>
      <c r="B99" s="97" t="s">
        <v>5063</v>
      </c>
      <c r="C99" s="97" t="s">
        <v>5064</v>
      </c>
      <c r="D99" t="s">
        <v>2801</v>
      </c>
    </row>
    <row r="100" spans="1:4" x14ac:dyDescent="0.3">
      <c r="A100" t="s">
        <v>1232</v>
      </c>
      <c r="B100" s="97" t="s">
        <v>5063</v>
      </c>
      <c r="C100" s="97" t="s">
        <v>5064</v>
      </c>
      <c r="D100" t="s">
        <v>2802</v>
      </c>
    </row>
    <row r="101" spans="1:4" x14ac:dyDescent="0.3">
      <c r="A101" t="s">
        <v>1233</v>
      </c>
      <c r="B101" s="97" t="s">
        <v>5063</v>
      </c>
      <c r="C101" s="97" t="s">
        <v>5064</v>
      </c>
      <c r="D101" t="s">
        <v>2803</v>
      </c>
    </row>
    <row r="102" spans="1:4" x14ac:dyDescent="0.3">
      <c r="A102" t="s">
        <v>1234</v>
      </c>
      <c r="B102" s="97" t="s">
        <v>5063</v>
      </c>
      <c r="C102" s="97" t="s">
        <v>5064</v>
      </c>
      <c r="D102" t="s">
        <v>2804</v>
      </c>
    </row>
    <row r="103" spans="1:4" x14ac:dyDescent="0.3">
      <c r="A103" t="s">
        <v>1235</v>
      </c>
      <c r="B103" s="97" t="s">
        <v>5063</v>
      </c>
      <c r="C103" s="97" t="s">
        <v>5064</v>
      </c>
      <c r="D103" t="s">
        <v>2805</v>
      </c>
    </row>
    <row r="104" spans="1:4" x14ac:dyDescent="0.3">
      <c r="A104" t="s">
        <v>1236</v>
      </c>
      <c r="B104" s="97" t="s">
        <v>5063</v>
      </c>
      <c r="C104" s="97" t="s">
        <v>5064</v>
      </c>
      <c r="D104" t="s">
        <v>2806</v>
      </c>
    </row>
    <row r="105" spans="1:4" x14ac:dyDescent="0.3">
      <c r="A105" t="s">
        <v>1237</v>
      </c>
      <c r="B105" s="97" t="s">
        <v>5063</v>
      </c>
      <c r="C105" s="97" t="s">
        <v>5064</v>
      </c>
      <c r="D105" t="s">
        <v>2807</v>
      </c>
    </row>
    <row r="106" spans="1:4" x14ac:dyDescent="0.3">
      <c r="A106" t="s">
        <v>1238</v>
      </c>
      <c r="B106" s="97" t="s">
        <v>5063</v>
      </c>
      <c r="C106" s="97" t="s">
        <v>5064</v>
      </c>
      <c r="D106" t="s">
        <v>2808</v>
      </c>
    </row>
    <row r="107" spans="1:4" x14ac:dyDescent="0.3">
      <c r="A107" t="s">
        <v>1239</v>
      </c>
      <c r="B107" s="97" t="s">
        <v>5063</v>
      </c>
      <c r="C107" s="97" t="s">
        <v>5064</v>
      </c>
      <c r="D107" t="s">
        <v>2809</v>
      </c>
    </row>
    <row r="108" spans="1:4" x14ac:dyDescent="0.3">
      <c r="A108" t="s">
        <v>1240</v>
      </c>
      <c r="B108" s="97" t="s">
        <v>5063</v>
      </c>
      <c r="C108" s="97" t="s">
        <v>5064</v>
      </c>
      <c r="D108" t="s">
        <v>2810</v>
      </c>
    </row>
    <row r="109" spans="1:4" x14ac:dyDescent="0.3">
      <c r="A109" t="s">
        <v>1241</v>
      </c>
      <c r="B109" s="97" t="s">
        <v>5063</v>
      </c>
      <c r="C109" s="97" t="s">
        <v>5064</v>
      </c>
      <c r="D109" t="s">
        <v>2811</v>
      </c>
    </row>
    <row r="110" spans="1:4" x14ac:dyDescent="0.3">
      <c r="A110" t="s">
        <v>1242</v>
      </c>
      <c r="B110" s="97" t="s">
        <v>5063</v>
      </c>
      <c r="C110" s="97" t="s">
        <v>5064</v>
      </c>
      <c r="D110" t="s">
        <v>2812</v>
      </c>
    </row>
    <row r="111" spans="1:4" x14ac:dyDescent="0.3">
      <c r="A111" t="s">
        <v>1243</v>
      </c>
      <c r="B111" s="97" t="s">
        <v>5063</v>
      </c>
      <c r="C111" s="97" t="s">
        <v>5064</v>
      </c>
      <c r="D111" t="s">
        <v>2813</v>
      </c>
    </row>
    <row r="112" spans="1:4" x14ac:dyDescent="0.3">
      <c r="A112" t="s">
        <v>1244</v>
      </c>
      <c r="B112" s="97" t="s">
        <v>5063</v>
      </c>
      <c r="C112" s="97" t="s">
        <v>5064</v>
      </c>
      <c r="D112" t="s">
        <v>2814</v>
      </c>
    </row>
    <row r="113" spans="1:4" x14ac:dyDescent="0.3">
      <c r="A113" t="s">
        <v>1245</v>
      </c>
      <c r="B113" s="97" t="s">
        <v>5063</v>
      </c>
      <c r="C113" s="97" t="s">
        <v>5064</v>
      </c>
      <c r="D113" t="s">
        <v>2815</v>
      </c>
    </row>
    <row r="114" spans="1:4" x14ac:dyDescent="0.3">
      <c r="A114" t="s">
        <v>1246</v>
      </c>
      <c r="B114" s="97" t="s">
        <v>5063</v>
      </c>
      <c r="C114" s="97" t="s">
        <v>5064</v>
      </c>
      <c r="D114" t="s">
        <v>2815</v>
      </c>
    </row>
    <row r="115" spans="1:4" x14ac:dyDescent="0.3">
      <c r="A115" t="s">
        <v>1247</v>
      </c>
      <c r="B115" s="97" t="s">
        <v>5063</v>
      </c>
      <c r="C115" s="97" t="s">
        <v>5064</v>
      </c>
      <c r="D115" t="s">
        <v>2816</v>
      </c>
    </row>
    <row r="116" spans="1:4" x14ac:dyDescent="0.3">
      <c r="A116" t="s">
        <v>1248</v>
      </c>
      <c r="B116" s="97" t="s">
        <v>5063</v>
      </c>
      <c r="C116" s="97" t="s">
        <v>5064</v>
      </c>
      <c r="D116" t="s">
        <v>2817</v>
      </c>
    </row>
    <row r="117" spans="1:4" x14ac:dyDescent="0.3">
      <c r="A117" t="s">
        <v>1249</v>
      </c>
      <c r="B117" s="97" t="s">
        <v>5063</v>
      </c>
      <c r="C117" s="97" t="s">
        <v>5064</v>
      </c>
      <c r="D117" t="s">
        <v>2818</v>
      </c>
    </row>
    <row r="118" spans="1:4" x14ac:dyDescent="0.3">
      <c r="A118" t="s">
        <v>1250</v>
      </c>
      <c r="B118" s="97" t="s">
        <v>5063</v>
      </c>
      <c r="C118" s="97" t="s">
        <v>5064</v>
      </c>
      <c r="D118" t="s">
        <v>2819</v>
      </c>
    </row>
    <row r="119" spans="1:4" x14ac:dyDescent="0.3">
      <c r="A119" t="s">
        <v>1251</v>
      </c>
      <c r="B119" s="97" t="s">
        <v>5063</v>
      </c>
      <c r="C119" s="97" t="s">
        <v>5064</v>
      </c>
      <c r="D119" t="s">
        <v>2820</v>
      </c>
    </row>
    <row r="120" spans="1:4" x14ac:dyDescent="0.3">
      <c r="A120" t="s">
        <v>45</v>
      </c>
      <c r="B120" s="97" t="s">
        <v>241</v>
      </c>
      <c r="C120" s="97" t="s">
        <v>242</v>
      </c>
      <c r="D120" t="s">
        <v>4872</v>
      </c>
    </row>
    <row r="121" spans="1:4" x14ac:dyDescent="0.3">
      <c r="A121" t="s">
        <v>200</v>
      </c>
      <c r="B121" s="97" t="s">
        <v>241</v>
      </c>
      <c r="C121" s="97" t="s">
        <v>242</v>
      </c>
      <c r="D121" t="s">
        <v>4873</v>
      </c>
    </row>
    <row r="122" spans="1:4" x14ac:dyDescent="0.3">
      <c r="A122" t="s">
        <v>201</v>
      </c>
      <c r="B122" s="97" t="s">
        <v>241</v>
      </c>
      <c r="C122" s="97" t="s">
        <v>242</v>
      </c>
      <c r="D122" t="s">
        <v>4874</v>
      </c>
    </row>
    <row r="123" spans="1:4" x14ac:dyDescent="0.3">
      <c r="A123" t="s">
        <v>202</v>
      </c>
      <c r="B123" s="97" t="s">
        <v>241</v>
      </c>
      <c r="C123" s="97" t="s">
        <v>242</v>
      </c>
      <c r="D123" t="s">
        <v>4875</v>
      </c>
    </row>
    <row r="124" spans="1:4" x14ac:dyDescent="0.3">
      <c r="A124" t="s">
        <v>203</v>
      </c>
      <c r="B124" s="97" t="s">
        <v>241</v>
      </c>
      <c r="C124" s="97" t="s">
        <v>242</v>
      </c>
      <c r="D124" t="s">
        <v>4876</v>
      </c>
    </row>
    <row r="125" spans="1:4" x14ac:dyDescent="0.3">
      <c r="A125" t="s">
        <v>46</v>
      </c>
      <c r="B125" s="97" t="s">
        <v>241</v>
      </c>
      <c r="C125" s="97" t="s">
        <v>242</v>
      </c>
      <c r="D125" t="s">
        <v>4877</v>
      </c>
    </row>
    <row r="126" spans="1:4" x14ac:dyDescent="0.3">
      <c r="A126" t="s">
        <v>204</v>
      </c>
      <c r="B126" s="97" t="s">
        <v>241</v>
      </c>
      <c r="C126" s="97" t="s">
        <v>242</v>
      </c>
      <c r="D126" t="s">
        <v>4878</v>
      </c>
    </row>
    <row r="127" spans="1:4" x14ac:dyDescent="0.3">
      <c r="A127" t="s">
        <v>205</v>
      </c>
      <c r="B127" s="97" t="s">
        <v>241</v>
      </c>
      <c r="C127" s="97" t="s">
        <v>242</v>
      </c>
      <c r="D127" t="s">
        <v>4879</v>
      </c>
    </row>
    <row r="128" spans="1:4" x14ac:dyDescent="0.3">
      <c r="A128" t="s">
        <v>206</v>
      </c>
      <c r="B128" s="97" t="s">
        <v>241</v>
      </c>
      <c r="C128" s="97" t="s">
        <v>242</v>
      </c>
      <c r="D128" t="s">
        <v>4880</v>
      </c>
    </row>
    <row r="129" spans="1:4" x14ac:dyDescent="0.3">
      <c r="A129" t="s">
        <v>47</v>
      </c>
      <c r="B129" s="97" t="s">
        <v>241</v>
      </c>
      <c r="C129" s="97" t="s">
        <v>242</v>
      </c>
      <c r="D129" t="s">
        <v>4881</v>
      </c>
    </row>
    <row r="130" spans="1:4" x14ac:dyDescent="0.3">
      <c r="A130" t="s">
        <v>48</v>
      </c>
      <c r="B130" s="97" t="s">
        <v>241</v>
      </c>
      <c r="C130" s="97" t="s">
        <v>242</v>
      </c>
      <c r="D130" t="s">
        <v>4882</v>
      </c>
    </row>
    <row r="131" spans="1:4" x14ac:dyDescent="0.3">
      <c r="A131" t="s">
        <v>207</v>
      </c>
      <c r="B131" s="97" t="s">
        <v>241</v>
      </c>
      <c r="C131" s="97" t="s">
        <v>242</v>
      </c>
      <c r="D131" t="s">
        <v>4883</v>
      </c>
    </row>
    <row r="132" spans="1:4" x14ac:dyDescent="0.3">
      <c r="A132" t="s">
        <v>49</v>
      </c>
      <c r="B132" s="97" t="s">
        <v>241</v>
      </c>
      <c r="C132" s="97" t="s">
        <v>242</v>
      </c>
      <c r="D132" t="s">
        <v>4884</v>
      </c>
    </row>
    <row r="133" spans="1:4" x14ac:dyDescent="0.3">
      <c r="A133" t="s">
        <v>50</v>
      </c>
      <c r="B133" s="97" t="s">
        <v>241</v>
      </c>
      <c r="C133" s="97" t="s">
        <v>242</v>
      </c>
      <c r="D133" t="s">
        <v>4885</v>
      </c>
    </row>
    <row r="134" spans="1:4" x14ac:dyDescent="0.3">
      <c r="A134" t="s">
        <v>208</v>
      </c>
      <c r="B134" s="97" t="s">
        <v>241</v>
      </c>
      <c r="C134" s="97" t="s">
        <v>242</v>
      </c>
      <c r="D134" t="s">
        <v>4886</v>
      </c>
    </row>
    <row r="135" spans="1:4" x14ac:dyDescent="0.3">
      <c r="A135" t="s">
        <v>209</v>
      </c>
      <c r="B135" s="97" t="s">
        <v>241</v>
      </c>
      <c r="C135" s="97" t="s">
        <v>242</v>
      </c>
      <c r="D135" t="s">
        <v>4887</v>
      </c>
    </row>
    <row r="136" spans="1:4" x14ac:dyDescent="0.3">
      <c r="A136" t="s">
        <v>51</v>
      </c>
      <c r="B136" s="97" t="s">
        <v>241</v>
      </c>
      <c r="C136" s="97" t="s">
        <v>242</v>
      </c>
      <c r="D136" t="s">
        <v>4888</v>
      </c>
    </row>
    <row r="137" spans="1:4" x14ac:dyDescent="0.3">
      <c r="A137" t="s">
        <v>210</v>
      </c>
      <c r="B137" s="97" t="s">
        <v>241</v>
      </c>
      <c r="C137" s="97" t="s">
        <v>242</v>
      </c>
      <c r="D137" t="s">
        <v>4889</v>
      </c>
    </row>
    <row r="138" spans="1:4" x14ac:dyDescent="0.3">
      <c r="A138" t="s">
        <v>211</v>
      </c>
      <c r="B138" s="97" t="s">
        <v>241</v>
      </c>
      <c r="C138" s="97" t="s">
        <v>242</v>
      </c>
      <c r="D138" t="s">
        <v>4890</v>
      </c>
    </row>
    <row r="139" spans="1:4" x14ac:dyDescent="0.3">
      <c r="A139" t="s">
        <v>212</v>
      </c>
      <c r="B139" s="97" t="s">
        <v>241</v>
      </c>
      <c r="C139" s="97" t="s">
        <v>242</v>
      </c>
      <c r="D139" t="s">
        <v>4891</v>
      </c>
    </row>
    <row r="140" spans="1:4" x14ac:dyDescent="0.3">
      <c r="A140" t="s">
        <v>213</v>
      </c>
      <c r="B140" s="97" t="s">
        <v>241</v>
      </c>
      <c r="C140" s="97" t="s">
        <v>242</v>
      </c>
      <c r="D140" t="s">
        <v>4892</v>
      </c>
    </row>
    <row r="141" spans="1:4" x14ac:dyDescent="0.3">
      <c r="A141" t="s">
        <v>214</v>
      </c>
      <c r="B141" s="97" t="s">
        <v>241</v>
      </c>
      <c r="C141" s="97" t="s">
        <v>242</v>
      </c>
      <c r="D141" t="s">
        <v>4893</v>
      </c>
    </row>
    <row r="142" spans="1:4" x14ac:dyDescent="0.3">
      <c r="A142" t="s">
        <v>215</v>
      </c>
      <c r="B142" s="97" t="s">
        <v>241</v>
      </c>
      <c r="C142" s="97" t="s">
        <v>242</v>
      </c>
      <c r="D142" t="s">
        <v>243</v>
      </c>
    </row>
    <row r="143" spans="1:4" x14ac:dyDescent="0.3">
      <c r="A143" t="s">
        <v>216</v>
      </c>
      <c r="B143" s="97" t="s">
        <v>241</v>
      </c>
      <c r="C143" s="97" t="s">
        <v>242</v>
      </c>
      <c r="D143" t="s">
        <v>4894</v>
      </c>
    </row>
    <row r="144" spans="1:4" x14ac:dyDescent="0.3">
      <c r="A144" t="s">
        <v>217</v>
      </c>
      <c r="B144" s="97" t="s">
        <v>241</v>
      </c>
      <c r="C144" s="97" t="s">
        <v>242</v>
      </c>
      <c r="D144" t="s">
        <v>4895</v>
      </c>
    </row>
    <row r="145" spans="1:6" x14ac:dyDescent="0.3">
      <c r="A145" t="s">
        <v>218</v>
      </c>
      <c r="B145" s="97" t="s">
        <v>241</v>
      </c>
      <c r="C145" s="97" t="s">
        <v>242</v>
      </c>
      <c r="D145" t="s">
        <v>4896</v>
      </c>
    </row>
    <row r="146" spans="1:6" x14ac:dyDescent="0.3">
      <c r="A146" t="s">
        <v>219</v>
      </c>
      <c r="B146" s="97" t="s">
        <v>241</v>
      </c>
      <c r="C146" s="97" t="s">
        <v>242</v>
      </c>
      <c r="D146" t="s">
        <v>4897</v>
      </c>
      <c r="F146" t="s">
        <v>4898</v>
      </c>
    </row>
    <row r="147" spans="1:6" x14ac:dyDescent="0.3">
      <c r="A147" t="s">
        <v>220</v>
      </c>
      <c r="B147" s="97" t="s">
        <v>241</v>
      </c>
      <c r="C147" s="97" t="s">
        <v>242</v>
      </c>
      <c r="D147" t="s">
        <v>4899</v>
      </c>
    </row>
    <row r="148" spans="1:6" x14ac:dyDescent="0.3">
      <c r="A148" t="s">
        <v>52</v>
      </c>
      <c r="B148" s="97" t="s">
        <v>241</v>
      </c>
      <c r="C148" s="97" t="s">
        <v>242</v>
      </c>
      <c r="D148" t="s">
        <v>4900</v>
      </c>
    </row>
    <row r="149" spans="1:6" x14ac:dyDescent="0.3">
      <c r="A149" t="s">
        <v>221</v>
      </c>
      <c r="B149" s="97" t="s">
        <v>241</v>
      </c>
      <c r="C149" s="97" t="s">
        <v>242</v>
      </c>
      <c r="D149" t="s">
        <v>4901</v>
      </c>
    </row>
    <row r="150" spans="1:6" x14ac:dyDescent="0.3">
      <c r="A150" t="s">
        <v>53</v>
      </c>
      <c r="B150" s="97" t="s">
        <v>241</v>
      </c>
      <c r="C150" s="97" t="s">
        <v>242</v>
      </c>
      <c r="D150" t="s">
        <v>4902</v>
      </c>
    </row>
    <row r="151" spans="1:6" x14ac:dyDescent="0.3">
      <c r="A151" t="s">
        <v>54</v>
      </c>
      <c r="B151" s="97" t="s">
        <v>241</v>
      </c>
      <c r="C151" s="97" t="s">
        <v>242</v>
      </c>
      <c r="D151" t="s">
        <v>4903</v>
      </c>
    </row>
    <row r="152" spans="1:6" x14ac:dyDescent="0.3">
      <c r="A152" t="s">
        <v>222</v>
      </c>
      <c r="B152" s="97" t="s">
        <v>241</v>
      </c>
      <c r="C152" s="97" t="s">
        <v>242</v>
      </c>
      <c r="D152" t="s">
        <v>4904</v>
      </c>
    </row>
    <row r="153" spans="1:6" x14ac:dyDescent="0.3">
      <c r="A153" t="s">
        <v>55</v>
      </c>
      <c r="B153" s="97" t="s">
        <v>241</v>
      </c>
      <c r="C153" s="97" t="s">
        <v>242</v>
      </c>
      <c r="D153" t="s">
        <v>4905</v>
      </c>
    </row>
    <row r="154" spans="1:6" x14ac:dyDescent="0.3">
      <c r="A154" t="s">
        <v>223</v>
      </c>
      <c r="B154" s="97" t="s">
        <v>241</v>
      </c>
      <c r="C154" s="97" t="s">
        <v>242</v>
      </c>
      <c r="D154" t="s">
        <v>4906</v>
      </c>
      <c r="F154" t="s">
        <v>4907</v>
      </c>
    </row>
    <row r="155" spans="1:6" x14ac:dyDescent="0.3">
      <c r="A155" t="s">
        <v>56</v>
      </c>
      <c r="B155" s="97" t="s">
        <v>241</v>
      </c>
      <c r="C155" s="97" t="s">
        <v>242</v>
      </c>
      <c r="D155" t="s">
        <v>4908</v>
      </c>
    </row>
    <row r="156" spans="1:6" x14ac:dyDescent="0.3">
      <c r="A156" t="s">
        <v>224</v>
      </c>
      <c r="B156" s="97" t="s">
        <v>241</v>
      </c>
      <c r="C156" s="97" t="s">
        <v>242</v>
      </c>
      <c r="D156" t="s">
        <v>4909</v>
      </c>
      <c r="F156" t="s">
        <v>4910</v>
      </c>
    </row>
    <row r="157" spans="1:6" x14ac:dyDescent="0.3">
      <c r="A157" t="s">
        <v>225</v>
      </c>
      <c r="B157" s="97" t="s">
        <v>241</v>
      </c>
      <c r="C157" s="97" t="s">
        <v>242</v>
      </c>
      <c r="D157" t="s">
        <v>4911</v>
      </c>
    </row>
    <row r="158" spans="1:6" x14ac:dyDescent="0.3">
      <c r="A158" t="s">
        <v>57</v>
      </c>
      <c r="B158" s="97" t="s">
        <v>241</v>
      </c>
      <c r="C158" s="97" t="s">
        <v>242</v>
      </c>
      <c r="D158" t="s">
        <v>4912</v>
      </c>
    </row>
    <row r="159" spans="1:6" x14ac:dyDescent="0.3">
      <c r="A159" t="s">
        <v>226</v>
      </c>
      <c r="B159" s="97" t="s">
        <v>241</v>
      </c>
      <c r="C159" s="97" t="s">
        <v>242</v>
      </c>
      <c r="D159" t="s">
        <v>4913</v>
      </c>
    </row>
    <row r="160" spans="1:6" x14ac:dyDescent="0.3">
      <c r="A160" t="s">
        <v>227</v>
      </c>
      <c r="B160" s="97" t="s">
        <v>241</v>
      </c>
      <c r="C160" s="97" t="s">
        <v>242</v>
      </c>
      <c r="D160" t="s">
        <v>4914</v>
      </c>
    </row>
    <row r="161" spans="1:6" x14ac:dyDescent="0.3">
      <c r="A161" t="s">
        <v>228</v>
      </c>
      <c r="B161" s="97" t="s">
        <v>241</v>
      </c>
      <c r="C161" s="97" t="s">
        <v>242</v>
      </c>
      <c r="D161" t="s">
        <v>4915</v>
      </c>
    </row>
    <row r="162" spans="1:6" x14ac:dyDescent="0.3">
      <c r="A162" t="s">
        <v>229</v>
      </c>
      <c r="B162" s="97" t="s">
        <v>241</v>
      </c>
      <c r="C162" s="97" t="s">
        <v>242</v>
      </c>
      <c r="D162" t="s">
        <v>4916</v>
      </c>
    </row>
    <row r="163" spans="1:6" x14ac:dyDescent="0.3">
      <c r="A163" t="s">
        <v>58</v>
      </c>
      <c r="B163" s="97" t="s">
        <v>241</v>
      </c>
      <c r="C163" s="97" t="s">
        <v>242</v>
      </c>
      <c r="D163" t="s">
        <v>4917</v>
      </c>
    </row>
    <row r="164" spans="1:6" x14ac:dyDescent="0.3">
      <c r="A164" t="s">
        <v>59</v>
      </c>
      <c r="B164" s="97" t="s">
        <v>241</v>
      </c>
      <c r="C164" s="97" t="s">
        <v>242</v>
      </c>
      <c r="D164" t="s">
        <v>4918</v>
      </c>
    </row>
    <row r="165" spans="1:6" x14ac:dyDescent="0.3">
      <c r="A165" t="s">
        <v>230</v>
      </c>
      <c r="B165" s="97" t="s">
        <v>241</v>
      </c>
      <c r="C165" s="97" t="s">
        <v>242</v>
      </c>
      <c r="D165" t="s">
        <v>4934</v>
      </c>
      <c r="F165" t="s">
        <v>4919</v>
      </c>
    </row>
    <row r="166" spans="1:6" x14ac:dyDescent="0.3">
      <c r="A166" t="s">
        <v>60</v>
      </c>
      <c r="B166" s="97" t="s">
        <v>241</v>
      </c>
      <c r="C166" s="97" t="s">
        <v>242</v>
      </c>
      <c r="D166" t="s">
        <v>4920</v>
      </c>
    </row>
    <row r="167" spans="1:6" x14ac:dyDescent="0.3">
      <c r="A167" t="s">
        <v>231</v>
      </c>
      <c r="B167" s="97" t="s">
        <v>241</v>
      </c>
      <c r="C167" s="97" t="s">
        <v>242</v>
      </c>
      <c r="D167" t="s">
        <v>4921</v>
      </c>
    </row>
    <row r="168" spans="1:6" x14ac:dyDescent="0.3">
      <c r="A168" t="s">
        <v>232</v>
      </c>
      <c r="B168" s="97" t="s">
        <v>241</v>
      </c>
      <c r="C168" s="97" t="s">
        <v>242</v>
      </c>
      <c r="D168" t="s">
        <v>4922</v>
      </c>
    </row>
    <row r="169" spans="1:6" x14ac:dyDescent="0.3">
      <c r="A169" t="s">
        <v>233</v>
      </c>
      <c r="B169" s="97" t="s">
        <v>241</v>
      </c>
      <c r="C169" s="97" t="s">
        <v>242</v>
      </c>
      <c r="D169" t="s">
        <v>4923</v>
      </c>
    </row>
    <row r="170" spans="1:6" x14ac:dyDescent="0.3">
      <c r="A170" t="s">
        <v>234</v>
      </c>
      <c r="B170" s="97" t="s">
        <v>241</v>
      </c>
      <c r="C170" s="97" t="s">
        <v>242</v>
      </c>
      <c r="D170" t="s">
        <v>4924</v>
      </c>
    </row>
    <row r="171" spans="1:6" x14ac:dyDescent="0.3">
      <c r="A171" t="s">
        <v>61</v>
      </c>
      <c r="B171" s="97" t="s">
        <v>241</v>
      </c>
      <c r="C171" s="97" t="s">
        <v>242</v>
      </c>
      <c r="D171" t="s">
        <v>4925</v>
      </c>
    </row>
    <row r="172" spans="1:6" x14ac:dyDescent="0.3">
      <c r="A172" t="s">
        <v>62</v>
      </c>
      <c r="B172" s="97" t="s">
        <v>241</v>
      </c>
      <c r="C172" s="97" t="s">
        <v>242</v>
      </c>
      <c r="D172" t="s">
        <v>4926</v>
      </c>
    </row>
    <row r="173" spans="1:6" x14ac:dyDescent="0.3">
      <c r="A173" t="s">
        <v>235</v>
      </c>
      <c r="B173" s="97" t="s">
        <v>241</v>
      </c>
      <c r="C173" s="97" t="s">
        <v>242</v>
      </c>
      <c r="D173" t="s">
        <v>4927</v>
      </c>
    </row>
    <row r="174" spans="1:6" x14ac:dyDescent="0.3">
      <c r="A174" t="s">
        <v>236</v>
      </c>
      <c r="B174" s="97" t="s">
        <v>241</v>
      </c>
      <c r="C174" s="97" t="s">
        <v>242</v>
      </c>
      <c r="D174" t="s">
        <v>4928</v>
      </c>
    </row>
    <row r="175" spans="1:6" x14ac:dyDescent="0.3">
      <c r="A175" t="s">
        <v>237</v>
      </c>
      <c r="B175" s="97" t="s">
        <v>241</v>
      </c>
      <c r="C175" s="97" t="s">
        <v>242</v>
      </c>
      <c r="D175" t="s">
        <v>4929</v>
      </c>
    </row>
    <row r="176" spans="1:6" x14ac:dyDescent="0.3">
      <c r="A176" t="s">
        <v>238</v>
      </c>
      <c r="B176" s="97" t="s">
        <v>241</v>
      </c>
      <c r="C176" s="97" t="s">
        <v>242</v>
      </c>
      <c r="D176" t="s">
        <v>4930</v>
      </c>
    </row>
    <row r="177" spans="1:4" x14ac:dyDescent="0.3">
      <c r="A177" t="s">
        <v>63</v>
      </c>
      <c r="B177" s="97" t="s">
        <v>241</v>
      </c>
      <c r="C177" s="97" t="s">
        <v>242</v>
      </c>
      <c r="D177" t="s">
        <v>4931</v>
      </c>
    </row>
    <row r="178" spans="1:4" x14ac:dyDescent="0.3">
      <c r="A178" t="s">
        <v>239</v>
      </c>
      <c r="B178" s="97" t="s">
        <v>241</v>
      </c>
      <c r="C178" s="97" t="s">
        <v>242</v>
      </c>
      <c r="D178" t="s">
        <v>4932</v>
      </c>
    </row>
    <row r="179" spans="1:4" x14ac:dyDescent="0.3">
      <c r="A179" t="s">
        <v>240</v>
      </c>
      <c r="B179" s="97" t="s">
        <v>241</v>
      </c>
      <c r="C179" s="97" t="s">
        <v>242</v>
      </c>
      <c r="D179" t="s">
        <v>4933</v>
      </c>
    </row>
    <row r="180" spans="1:4" x14ac:dyDescent="0.3">
      <c r="A180" t="s">
        <v>2323</v>
      </c>
      <c r="B180" s="97" t="s">
        <v>5033</v>
      </c>
      <c r="C180" s="97" t="s">
        <v>5034</v>
      </c>
      <c r="D180" t="s">
        <v>2821</v>
      </c>
    </row>
    <row r="181" spans="1:4" x14ac:dyDescent="0.3">
      <c r="A181" t="s">
        <v>2324</v>
      </c>
      <c r="B181" s="97" t="s">
        <v>5033</v>
      </c>
      <c r="C181" s="97" t="s">
        <v>5034</v>
      </c>
      <c r="D181" t="s">
        <v>2822</v>
      </c>
    </row>
    <row r="182" spans="1:4" x14ac:dyDescent="0.3">
      <c r="A182" t="s">
        <v>2325</v>
      </c>
      <c r="B182" s="97" t="s">
        <v>5033</v>
      </c>
      <c r="C182" s="97" t="s">
        <v>5034</v>
      </c>
      <c r="D182" t="s">
        <v>2823</v>
      </c>
    </row>
    <row r="183" spans="1:4" x14ac:dyDescent="0.3">
      <c r="A183" t="s">
        <v>2326</v>
      </c>
      <c r="B183" s="97" t="s">
        <v>5033</v>
      </c>
      <c r="C183" s="97" t="s">
        <v>5034</v>
      </c>
      <c r="D183" t="s">
        <v>2824</v>
      </c>
    </row>
    <row r="184" spans="1:4" x14ac:dyDescent="0.3">
      <c r="A184" t="s">
        <v>2327</v>
      </c>
      <c r="B184" s="97" t="s">
        <v>5033</v>
      </c>
      <c r="C184" s="97" t="s">
        <v>5034</v>
      </c>
      <c r="D184" t="s">
        <v>2825</v>
      </c>
    </row>
    <row r="185" spans="1:4" x14ac:dyDescent="0.3">
      <c r="A185" t="s">
        <v>2328</v>
      </c>
      <c r="B185" s="97" t="s">
        <v>5033</v>
      </c>
      <c r="C185" s="97" t="s">
        <v>5034</v>
      </c>
      <c r="D185" t="s">
        <v>2826</v>
      </c>
    </row>
    <row r="186" spans="1:4" x14ac:dyDescent="0.3">
      <c r="A186" t="s">
        <v>2329</v>
      </c>
      <c r="B186" s="97" t="s">
        <v>5033</v>
      </c>
      <c r="C186" s="97" t="s">
        <v>5034</v>
      </c>
      <c r="D186" t="s">
        <v>2827</v>
      </c>
    </row>
    <row r="187" spans="1:4" x14ac:dyDescent="0.3">
      <c r="A187" t="s">
        <v>2330</v>
      </c>
      <c r="B187" s="97" t="s">
        <v>5033</v>
      </c>
      <c r="C187" s="97" t="s">
        <v>5034</v>
      </c>
      <c r="D187" t="s">
        <v>2828</v>
      </c>
    </row>
    <row r="188" spans="1:4" x14ac:dyDescent="0.3">
      <c r="A188" t="s">
        <v>2331</v>
      </c>
      <c r="B188" s="97" t="s">
        <v>5033</v>
      </c>
      <c r="C188" s="97" t="s">
        <v>5034</v>
      </c>
      <c r="D188" t="s">
        <v>2829</v>
      </c>
    </row>
    <row r="189" spans="1:4" x14ac:dyDescent="0.3">
      <c r="A189" t="s">
        <v>2332</v>
      </c>
      <c r="B189" s="97" t="s">
        <v>5033</v>
      </c>
      <c r="C189" s="97" t="s">
        <v>5034</v>
      </c>
      <c r="D189" t="s">
        <v>2830</v>
      </c>
    </row>
    <row r="190" spans="1:4" x14ac:dyDescent="0.3">
      <c r="A190" t="s">
        <v>2333</v>
      </c>
      <c r="B190" s="97" t="s">
        <v>5033</v>
      </c>
      <c r="C190" s="97" t="s">
        <v>5034</v>
      </c>
      <c r="D190" t="s">
        <v>2831</v>
      </c>
    </row>
    <row r="191" spans="1:4" x14ac:dyDescent="0.3">
      <c r="A191" t="s">
        <v>2334</v>
      </c>
      <c r="B191" s="97" t="s">
        <v>5033</v>
      </c>
      <c r="C191" s="97" t="s">
        <v>5034</v>
      </c>
      <c r="D191" t="s">
        <v>2832</v>
      </c>
    </row>
    <row r="192" spans="1:4" x14ac:dyDescent="0.3">
      <c r="A192" t="s">
        <v>2335</v>
      </c>
      <c r="B192" s="97" t="s">
        <v>5033</v>
      </c>
      <c r="C192" s="97" t="s">
        <v>5034</v>
      </c>
      <c r="D192" t="s">
        <v>2833</v>
      </c>
    </row>
    <row r="193" spans="1:4" x14ac:dyDescent="0.3">
      <c r="A193" t="s">
        <v>2336</v>
      </c>
      <c r="B193" s="97" t="s">
        <v>5033</v>
      </c>
      <c r="C193" s="97" t="s">
        <v>5034</v>
      </c>
      <c r="D193" t="s">
        <v>2834</v>
      </c>
    </row>
    <row r="194" spans="1:4" x14ac:dyDescent="0.3">
      <c r="A194" t="s">
        <v>2337</v>
      </c>
      <c r="B194" s="97" t="s">
        <v>5033</v>
      </c>
      <c r="C194" s="97" t="s">
        <v>5034</v>
      </c>
      <c r="D194" t="s">
        <v>2835</v>
      </c>
    </row>
    <row r="195" spans="1:4" x14ac:dyDescent="0.3">
      <c r="A195" t="s">
        <v>2338</v>
      </c>
      <c r="B195" s="97" t="s">
        <v>5033</v>
      </c>
      <c r="C195" s="97" t="s">
        <v>5034</v>
      </c>
      <c r="D195" t="s">
        <v>2836</v>
      </c>
    </row>
    <row r="196" spans="1:4" x14ac:dyDescent="0.3">
      <c r="A196" t="s">
        <v>2339</v>
      </c>
      <c r="B196" s="97" t="s">
        <v>5033</v>
      </c>
      <c r="C196" s="97" t="s">
        <v>5034</v>
      </c>
      <c r="D196" t="s">
        <v>2837</v>
      </c>
    </row>
    <row r="197" spans="1:4" x14ac:dyDescent="0.3">
      <c r="A197" t="s">
        <v>2645</v>
      </c>
      <c r="B197" s="97" t="s">
        <v>5035</v>
      </c>
      <c r="C197" s="97" t="s">
        <v>5036</v>
      </c>
      <c r="D197" t="s">
        <v>2838</v>
      </c>
    </row>
    <row r="198" spans="1:4" x14ac:dyDescent="0.3">
      <c r="A198" t="s">
        <v>2646</v>
      </c>
      <c r="B198" s="97" t="s">
        <v>5035</v>
      </c>
      <c r="C198" s="97" t="s">
        <v>5036</v>
      </c>
      <c r="D198" t="s">
        <v>2839</v>
      </c>
    </row>
    <row r="199" spans="1:4" x14ac:dyDescent="0.3">
      <c r="A199" t="s">
        <v>2647</v>
      </c>
      <c r="B199" s="97" t="s">
        <v>5035</v>
      </c>
      <c r="C199" s="97" t="s">
        <v>5036</v>
      </c>
      <c r="D199" t="s">
        <v>2840</v>
      </c>
    </row>
    <row r="200" spans="1:4" x14ac:dyDescent="0.3">
      <c r="A200" t="s">
        <v>2648</v>
      </c>
      <c r="B200" s="97" t="s">
        <v>5035</v>
      </c>
      <c r="C200" s="97" t="s">
        <v>5036</v>
      </c>
      <c r="D200" t="s">
        <v>2841</v>
      </c>
    </row>
    <row r="201" spans="1:4" x14ac:dyDescent="0.3">
      <c r="A201" t="s">
        <v>2649</v>
      </c>
      <c r="B201" s="97" t="s">
        <v>5035</v>
      </c>
      <c r="C201" s="97" t="s">
        <v>5036</v>
      </c>
      <c r="D201" t="s">
        <v>2842</v>
      </c>
    </row>
    <row r="202" spans="1:4" x14ac:dyDescent="0.3">
      <c r="A202" t="s">
        <v>2650</v>
      </c>
      <c r="B202" s="97" t="s">
        <v>5035</v>
      </c>
      <c r="C202" s="97" t="s">
        <v>5036</v>
      </c>
      <c r="D202" t="s">
        <v>2843</v>
      </c>
    </row>
    <row r="203" spans="1:4" x14ac:dyDescent="0.3">
      <c r="A203" t="s">
        <v>2651</v>
      </c>
      <c r="B203" s="97" t="s">
        <v>5035</v>
      </c>
      <c r="C203" s="97" t="s">
        <v>5036</v>
      </c>
      <c r="D203" t="s">
        <v>2844</v>
      </c>
    </row>
    <row r="204" spans="1:4" x14ac:dyDescent="0.3">
      <c r="A204" t="s">
        <v>2652</v>
      </c>
      <c r="B204" s="97" t="s">
        <v>5035</v>
      </c>
      <c r="C204" s="97" t="s">
        <v>5036</v>
      </c>
      <c r="D204" t="s">
        <v>2845</v>
      </c>
    </row>
    <row r="205" spans="1:4" x14ac:dyDescent="0.3">
      <c r="A205" t="s">
        <v>2653</v>
      </c>
      <c r="B205" s="97" t="s">
        <v>5035</v>
      </c>
      <c r="C205" s="97" t="s">
        <v>5036</v>
      </c>
      <c r="D205" t="s">
        <v>2846</v>
      </c>
    </row>
    <row r="206" spans="1:4" x14ac:dyDescent="0.3">
      <c r="A206" t="s">
        <v>2654</v>
      </c>
      <c r="B206" s="97" t="s">
        <v>5035</v>
      </c>
      <c r="C206" s="97" t="s">
        <v>5036</v>
      </c>
      <c r="D206" t="s">
        <v>2847</v>
      </c>
    </row>
    <row r="207" spans="1:4" x14ac:dyDescent="0.3">
      <c r="A207" t="s">
        <v>2655</v>
      </c>
      <c r="B207" s="97" t="s">
        <v>5035</v>
      </c>
      <c r="C207" s="97" t="s">
        <v>5036</v>
      </c>
      <c r="D207" t="s">
        <v>2848</v>
      </c>
    </row>
    <row r="208" spans="1:4" x14ac:dyDescent="0.3">
      <c r="A208" t="s">
        <v>2656</v>
      </c>
      <c r="B208" s="97" t="s">
        <v>5035</v>
      </c>
      <c r="C208" s="97" t="s">
        <v>5036</v>
      </c>
      <c r="D208" t="s">
        <v>2849</v>
      </c>
    </row>
    <row r="209" spans="1:4" x14ac:dyDescent="0.3">
      <c r="A209" t="s">
        <v>2657</v>
      </c>
      <c r="B209" s="97" t="s">
        <v>5035</v>
      </c>
      <c r="C209" s="97" t="s">
        <v>5036</v>
      </c>
      <c r="D209" t="s">
        <v>2850</v>
      </c>
    </row>
    <row r="210" spans="1:4" x14ac:dyDescent="0.3">
      <c r="A210" t="s">
        <v>2658</v>
      </c>
      <c r="B210" s="97" t="s">
        <v>5035</v>
      </c>
      <c r="C210" s="97" t="s">
        <v>5036</v>
      </c>
      <c r="D210" t="s">
        <v>2851</v>
      </c>
    </row>
    <row r="211" spans="1:4" x14ac:dyDescent="0.3">
      <c r="A211" t="s">
        <v>2659</v>
      </c>
      <c r="B211" s="97" t="s">
        <v>5035</v>
      </c>
      <c r="C211" s="97" t="s">
        <v>5036</v>
      </c>
      <c r="D211" t="s">
        <v>2852</v>
      </c>
    </row>
    <row r="212" spans="1:4" x14ac:dyDescent="0.3">
      <c r="A212" t="s">
        <v>2660</v>
      </c>
      <c r="B212" s="97" t="s">
        <v>5035</v>
      </c>
      <c r="C212" s="97" t="s">
        <v>5036</v>
      </c>
      <c r="D212" t="s">
        <v>2853</v>
      </c>
    </row>
    <row r="213" spans="1:4" x14ac:dyDescent="0.3">
      <c r="A213" t="s">
        <v>2661</v>
      </c>
      <c r="B213" s="97" t="s">
        <v>5035</v>
      </c>
      <c r="C213" s="97" t="s">
        <v>5036</v>
      </c>
      <c r="D213" t="s">
        <v>2854</v>
      </c>
    </row>
    <row r="214" spans="1:4" x14ac:dyDescent="0.3">
      <c r="A214" t="s">
        <v>2662</v>
      </c>
      <c r="B214" s="97" t="s">
        <v>5035</v>
      </c>
      <c r="C214" s="97" t="s">
        <v>5036</v>
      </c>
      <c r="D214" t="s">
        <v>2855</v>
      </c>
    </row>
    <row r="215" spans="1:4" x14ac:dyDescent="0.3">
      <c r="A215" t="s">
        <v>2663</v>
      </c>
      <c r="B215" s="97" t="s">
        <v>5035</v>
      </c>
      <c r="C215" s="97" t="s">
        <v>5036</v>
      </c>
      <c r="D215" t="s">
        <v>2856</v>
      </c>
    </row>
    <row r="216" spans="1:4" x14ac:dyDescent="0.3">
      <c r="A216" t="s">
        <v>2664</v>
      </c>
      <c r="B216" s="97" t="s">
        <v>5035</v>
      </c>
      <c r="C216" s="97" t="s">
        <v>5036</v>
      </c>
      <c r="D216" t="s">
        <v>2857</v>
      </c>
    </row>
    <row r="217" spans="1:4" x14ac:dyDescent="0.3">
      <c r="A217" t="s">
        <v>2665</v>
      </c>
      <c r="B217" s="97" t="s">
        <v>5035</v>
      </c>
      <c r="C217" s="97" t="s">
        <v>5036</v>
      </c>
      <c r="D217" t="s">
        <v>2858</v>
      </c>
    </row>
    <row r="218" spans="1:4" x14ac:dyDescent="0.3">
      <c r="A218" t="s">
        <v>2666</v>
      </c>
      <c r="B218" s="97" t="s">
        <v>5035</v>
      </c>
      <c r="C218" s="97" t="s">
        <v>5036</v>
      </c>
      <c r="D218" t="s">
        <v>2859</v>
      </c>
    </row>
    <row r="219" spans="1:4" x14ac:dyDescent="0.3">
      <c r="A219" t="s">
        <v>2667</v>
      </c>
      <c r="B219" s="97" t="s">
        <v>5035</v>
      </c>
      <c r="C219" s="97" t="s">
        <v>5036</v>
      </c>
      <c r="D219" t="s">
        <v>2860</v>
      </c>
    </row>
    <row r="220" spans="1:4" x14ac:dyDescent="0.3">
      <c r="A220" t="s">
        <v>2668</v>
      </c>
      <c r="B220" s="97" t="s">
        <v>5035</v>
      </c>
      <c r="C220" s="97" t="s">
        <v>5036</v>
      </c>
      <c r="D220" t="s">
        <v>2861</v>
      </c>
    </row>
    <row r="221" spans="1:4" x14ac:dyDescent="0.3">
      <c r="A221" t="s">
        <v>2669</v>
      </c>
      <c r="B221" s="97" t="s">
        <v>5035</v>
      </c>
      <c r="C221" s="97" t="s">
        <v>5036</v>
      </c>
      <c r="D221" t="s">
        <v>2862</v>
      </c>
    </row>
    <row r="222" spans="1:4" x14ac:dyDescent="0.3">
      <c r="A222" t="s">
        <v>2670</v>
      </c>
      <c r="B222" s="97" t="s">
        <v>5035</v>
      </c>
      <c r="C222" s="97" t="s">
        <v>5036</v>
      </c>
      <c r="D222" t="s">
        <v>2863</v>
      </c>
    </row>
    <row r="223" spans="1:4" x14ac:dyDescent="0.3">
      <c r="A223" t="s">
        <v>2671</v>
      </c>
      <c r="B223" s="97" t="s">
        <v>5035</v>
      </c>
      <c r="C223" s="97" t="s">
        <v>5036</v>
      </c>
      <c r="D223" t="s">
        <v>2864</v>
      </c>
    </row>
    <row r="224" spans="1:4" x14ac:dyDescent="0.3">
      <c r="A224" t="s">
        <v>2672</v>
      </c>
      <c r="B224" s="97" t="s">
        <v>5035</v>
      </c>
      <c r="C224" s="97" t="s">
        <v>5036</v>
      </c>
      <c r="D224" t="s">
        <v>2865</v>
      </c>
    </row>
    <row r="225" spans="1:4" x14ac:dyDescent="0.3">
      <c r="A225" t="s">
        <v>2673</v>
      </c>
      <c r="B225" s="97" t="s">
        <v>5035</v>
      </c>
      <c r="C225" s="97" t="s">
        <v>5036</v>
      </c>
      <c r="D225" t="s">
        <v>2866</v>
      </c>
    </row>
    <row r="226" spans="1:4" x14ac:dyDescent="0.3">
      <c r="A226" t="s">
        <v>2674</v>
      </c>
      <c r="B226" s="97" t="s">
        <v>5035</v>
      </c>
      <c r="C226" s="97" t="s">
        <v>5036</v>
      </c>
      <c r="D226" t="s">
        <v>2867</v>
      </c>
    </row>
    <row r="227" spans="1:4" x14ac:dyDescent="0.3">
      <c r="A227" t="s">
        <v>2675</v>
      </c>
      <c r="B227" s="97" t="s">
        <v>5035</v>
      </c>
      <c r="C227" s="97" t="s">
        <v>5036</v>
      </c>
      <c r="D227" t="s">
        <v>2868</v>
      </c>
    </row>
    <row r="228" spans="1:4" x14ac:dyDescent="0.3">
      <c r="A228" t="s">
        <v>2676</v>
      </c>
      <c r="B228" s="97" t="s">
        <v>5035</v>
      </c>
      <c r="C228" s="97" t="s">
        <v>5036</v>
      </c>
      <c r="D228" t="s">
        <v>2869</v>
      </c>
    </row>
    <row r="229" spans="1:4" x14ac:dyDescent="0.3">
      <c r="A229" t="s">
        <v>2677</v>
      </c>
      <c r="B229" s="97" t="s">
        <v>5035</v>
      </c>
      <c r="C229" s="97" t="s">
        <v>5036</v>
      </c>
      <c r="D229" t="s">
        <v>2870</v>
      </c>
    </row>
    <row r="230" spans="1:4" x14ac:dyDescent="0.3">
      <c r="A230" t="s">
        <v>2678</v>
      </c>
      <c r="B230" s="97" t="s">
        <v>5035</v>
      </c>
      <c r="C230" s="97" t="s">
        <v>5036</v>
      </c>
      <c r="D230" t="s">
        <v>2871</v>
      </c>
    </row>
    <row r="231" spans="1:4" x14ac:dyDescent="0.3">
      <c r="A231" t="s">
        <v>2679</v>
      </c>
      <c r="B231" s="97" t="s">
        <v>5035</v>
      </c>
      <c r="C231" s="97" t="s">
        <v>5036</v>
      </c>
      <c r="D231" t="s">
        <v>2872</v>
      </c>
    </row>
    <row r="232" spans="1:4" x14ac:dyDescent="0.3">
      <c r="A232" t="s">
        <v>2680</v>
      </c>
      <c r="B232" s="97" t="s">
        <v>5035</v>
      </c>
      <c r="C232" s="97" t="s">
        <v>5036</v>
      </c>
      <c r="D232" t="s">
        <v>2873</v>
      </c>
    </row>
    <row r="233" spans="1:4" x14ac:dyDescent="0.3">
      <c r="A233" t="s">
        <v>2681</v>
      </c>
      <c r="B233" s="97" t="s">
        <v>5035</v>
      </c>
      <c r="C233" s="97" t="s">
        <v>5036</v>
      </c>
      <c r="D233" t="s">
        <v>2874</v>
      </c>
    </row>
    <row r="234" spans="1:4" x14ac:dyDescent="0.3">
      <c r="A234" t="s">
        <v>2682</v>
      </c>
      <c r="B234" s="97" t="s">
        <v>5035</v>
      </c>
      <c r="C234" s="97" t="s">
        <v>5036</v>
      </c>
      <c r="D234" t="s">
        <v>2875</v>
      </c>
    </row>
    <row r="235" spans="1:4" x14ac:dyDescent="0.3">
      <c r="A235" t="s">
        <v>2683</v>
      </c>
      <c r="B235" s="97" t="s">
        <v>5035</v>
      </c>
      <c r="C235" s="97" t="s">
        <v>5036</v>
      </c>
      <c r="D235" t="s">
        <v>2876</v>
      </c>
    </row>
    <row r="236" spans="1:4" x14ac:dyDescent="0.3">
      <c r="A236" t="s">
        <v>2684</v>
      </c>
      <c r="B236" s="97" t="s">
        <v>5035</v>
      </c>
      <c r="C236" s="97" t="s">
        <v>5036</v>
      </c>
      <c r="D236" t="s">
        <v>2877</v>
      </c>
    </row>
    <row r="237" spans="1:4" x14ac:dyDescent="0.3">
      <c r="A237" t="s">
        <v>2685</v>
      </c>
      <c r="B237" s="97" t="s">
        <v>5035</v>
      </c>
      <c r="C237" s="97" t="s">
        <v>5036</v>
      </c>
      <c r="D237" t="s">
        <v>2878</v>
      </c>
    </row>
    <row r="238" spans="1:4" x14ac:dyDescent="0.3">
      <c r="A238" t="s">
        <v>2686</v>
      </c>
      <c r="B238" s="97" t="s">
        <v>5035</v>
      </c>
      <c r="C238" s="97" t="s">
        <v>5036</v>
      </c>
      <c r="D238" t="s">
        <v>2879</v>
      </c>
    </row>
    <row r="239" spans="1:4" x14ac:dyDescent="0.3">
      <c r="A239" t="s">
        <v>2687</v>
      </c>
      <c r="B239" s="97" t="s">
        <v>5035</v>
      </c>
      <c r="C239" s="97" t="s">
        <v>5036</v>
      </c>
      <c r="D239" t="s">
        <v>2880</v>
      </c>
    </row>
    <row r="240" spans="1:4" x14ac:dyDescent="0.3">
      <c r="A240" t="s">
        <v>2688</v>
      </c>
      <c r="B240" s="97" t="s">
        <v>5035</v>
      </c>
      <c r="C240" s="97" t="s">
        <v>5036</v>
      </c>
      <c r="D240" t="s">
        <v>2881</v>
      </c>
    </row>
    <row r="241" spans="1:4" x14ac:dyDescent="0.3">
      <c r="A241" t="s">
        <v>2689</v>
      </c>
      <c r="B241" s="97" t="s">
        <v>5035</v>
      </c>
      <c r="C241" s="97" t="s">
        <v>5036</v>
      </c>
      <c r="D241" t="s">
        <v>2882</v>
      </c>
    </row>
    <row r="242" spans="1:4" x14ac:dyDescent="0.3">
      <c r="A242" t="s">
        <v>2690</v>
      </c>
      <c r="B242" s="97" t="s">
        <v>5035</v>
      </c>
      <c r="C242" s="97" t="s">
        <v>5036</v>
      </c>
      <c r="D242" t="s">
        <v>2883</v>
      </c>
    </row>
    <row r="243" spans="1:4" x14ac:dyDescent="0.3">
      <c r="A243" t="s">
        <v>2691</v>
      </c>
      <c r="B243" s="97" t="s">
        <v>5035</v>
      </c>
      <c r="C243" s="97" t="s">
        <v>5036</v>
      </c>
      <c r="D243" t="s">
        <v>2884</v>
      </c>
    </row>
    <row r="244" spans="1:4" x14ac:dyDescent="0.3">
      <c r="A244" t="s">
        <v>2692</v>
      </c>
      <c r="B244" s="97" t="s">
        <v>5035</v>
      </c>
      <c r="C244" s="97" t="s">
        <v>5036</v>
      </c>
      <c r="D244" t="s">
        <v>2885</v>
      </c>
    </row>
    <row r="245" spans="1:4" x14ac:dyDescent="0.3">
      <c r="A245" t="s">
        <v>2693</v>
      </c>
      <c r="B245" s="97" t="s">
        <v>5035</v>
      </c>
      <c r="C245" s="97" t="s">
        <v>5036</v>
      </c>
      <c r="D245" t="s">
        <v>2886</v>
      </c>
    </row>
    <row r="246" spans="1:4" x14ac:dyDescent="0.3">
      <c r="A246" t="s">
        <v>2694</v>
      </c>
      <c r="B246" s="97" t="s">
        <v>5035</v>
      </c>
      <c r="C246" s="97" t="s">
        <v>5036</v>
      </c>
      <c r="D246" t="s">
        <v>2887</v>
      </c>
    </row>
    <row r="247" spans="1:4" x14ac:dyDescent="0.3">
      <c r="A247" t="s">
        <v>2695</v>
      </c>
      <c r="B247" s="97" t="s">
        <v>5035</v>
      </c>
      <c r="C247" s="97" t="s">
        <v>5036</v>
      </c>
      <c r="D247" t="s">
        <v>2888</v>
      </c>
    </row>
    <row r="248" spans="1:4" x14ac:dyDescent="0.3">
      <c r="A248" t="s">
        <v>2696</v>
      </c>
      <c r="B248" s="97" t="s">
        <v>5035</v>
      </c>
      <c r="C248" s="97" t="s">
        <v>5036</v>
      </c>
      <c r="D248" t="s">
        <v>2889</v>
      </c>
    </row>
    <row r="249" spans="1:4" x14ac:dyDescent="0.3">
      <c r="A249" t="s">
        <v>626</v>
      </c>
      <c r="B249" s="97" t="s">
        <v>4981</v>
      </c>
      <c r="C249" s="97" t="s">
        <v>4982</v>
      </c>
      <c r="D249" t="s">
        <v>2890</v>
      </c>
    </row>
    <row r="250" spans="1:4" x14ac:dyDescent="0.3">
      <c r="A250" t="s">
        <v>627</v>
      </c>
      <c r="B250" s="97" t="s">
        <v>4981</v>
      </c>
      <c r="C250" s="97" t="s">
        <v>4982</v>
      </c>
      <c r="D250" t="s">
        <v>2891</v>
      </c>
    </row>
    <row r="251" spans="1:4" x14ac:dyDescent="0.3">
      <c r="A251" t="s">
        <v>628</v>
      </c>
      <c r="B251" s="97" t="s">
        <v>4981</v>
      </c>
      <c r="C251" s="97" t="s">
        <v>4982</v>
      </c>
      <c r="D251" t="s">
        <v>2892</v>
      </c>
    </row>
    <row r="252" spans="1:4" x14ac:dyDescent="0.3">
      <c r="A252" t="s">
        <v>629</v>
      </c>
      <c r="B252" s="97" t="s">
        <v>4981</v>
      </c>
      <c r="C252" s="97" t="s">
        <v>4982</v>
      </c>
      <c r="D252" t="s">
        <v>2893</v>
      </c>
    </row>
    <row r="253" spans="1:4" x14ac:dyDescent="0.3">
      <c r="A253" t="s">
        <v>630</v>
      </c>
      <c r="B253" s="97" t="s">
        <v>4981</v>
      </c>
      <c r="C253" s="97" t="s">
        <v>4982</v>
      </c>
      <c r="D253" t="s">
        <v>2894</v>
      </c>
    </row>
    <row r="254" spans="1:4" x14ac:dyDescent="0.3">
      <c r="A254" t="s">
        <v>631</v>
      </c>
      <c r="B254" s="97" t="s">
        <v>4981</v>
      </c>
      <c r="C254" s="97" t="s">
        <v>4982</v>
      </c>
      <c r="D254" t="s">
        <v>2895</v>
      </c>
    </row>
    <row r="255" spans="1:4" x14ac:dyDescent="0.3">
      <c r="A255" t="s">
        <v>632</v>
      </c>
      <c r="B255" s="97" t="s">
        <v>4981</v>
      </c>
      <c r="C255" s="97" t="s">
        <v>4982</v>
      </c>
      <c r="D255" t="s">
        <v>2896</v>
      </c>
    </row>
    <row r="256" spans="1:4" x14ac:dyDescent="0.3">
      <c r="A256" t="s">
        <v>633</v>
      </c>
      <c r="B256" s="97" t="s">
        <v>4981</v>
      </c>
      <c r="C256" s="97" t="s">
        <v>4982</v>
      </c>
      <c r="D256" t="s">
        <v>2897</v>
      </c>
    </row>
    <row r="257" spans="1:4" x14ac:dyDescent="0.3">
      <c r="A257" t="s">
        <v>634</v>
      </c>
      <c r="B257" s="97" t="s">
        <v>4981</v>
      </c>
      <c r="C257" s="97" t="s">
        <v>4982</v>
      </c>
      <c r="D257" t="s">
        <v>2898</v>
      </c>
    </row>
    <row r="258" spans="1:4" x14ac:dyDescent="0.3">
      <c r="A258" t="s">
        <v>635</v>
      </c>
      <c r="B258" s="97" t="s">
        <v>4981</v>
      </c>
      <c r="C258" s="97" t="s">
        <v>4982</v>
      </c>
      <c r="D258" t="s">
        <v>2899</v>
      </c>
    </row>
    <row r="259" spans="1:4" x14ac:dyDescent="0.3">
      <c r="A259" t="s">
        <v>636</v>
      </c>
      <c r="B259" s="97" t="s">
        <v>4981</v>
      </c>
      <c r="C259" s="97" t="s">
        <v>4982</v>
      </c>
      <c r="D259" t="s">
        <v>2900</v>
      </c>
    </row>
    <row r="260" spans="1:4" x14ac:dyDescent="0.3">
      <c r="A260" t="s">
        <v>637</v>
      </c>
      <c r="B260" s="97" t="s">
        <v>4981</v>
      </c>
      <c r="C260" s="97" t="s">
        <v>4982</v>
      </c>
      <c r="D260" t="s">
        <v>2901</v>
      </c>
    </row>
    <row r="261" spans="1:4" x14ac:dyDescent="0.3">
      <c r="A261" t="s">
        <v>638</v>
      </c>
      <c r="B261" s="97" t="s">
        <v>4981</v>
      </c>
      <c r="C261" s="97" t="s">
        <v>4982</v>
      </c>
      <c r="D261" t="s">
        <v>2902</v>
      </c>
    </row>
    <row r="262" spans="1:4" x14ac:dyDescent="0.3">
      <c r="A262" t="s">
        <v>639</v>
      </c>
      <c r="B262" s="97" t="s">
        <v>4981</v>
      </c>
      <c r="C262" s="97" t="s">
        <v>4982</v>
      </c>
      <c r="D262" t="s">
        <v>2903</v>
      </c>
    </row>
    <row r="263" spans="1:4" x14ac:dyDescent="0.3">
      <c r="A263" t="s">
        <v>640</v>
      </c>
      <c r="B263" s="97" t="s">
        <v>4981</v>
      </c>
      <c r="C263" s="97" t="s">
        <v>4982</v>
      </c>
      <c r="D263" t="s">
        <v>2904</v>
      </c>
    </row>
    <row r="264" spans="1:4" x14ac:dyDescent="0.3">
      <c r="A264" t="s">
        <v>641</v>
      </c>
      <c r="B264" s="97" t="s">
        <v>4981</v>
      </c>
      <c r="C264" s="97" t="s">
        <v>4982</v>
      </c>
      <c r="D264" t="s">
        <v>2905</v>
      </c>
    </row>
    <row r="265" spans="1:4" x14ac:dyDescent="0.3">
      <c r="A265" t="s">
        <v>642</v>
      </c>
      <c r="B265" s="97" t="s">
        <v>4981</v>
      </c>
      <c r="C265" s="97" t="s">
        <v>4982</v>
      </c>
      <c r="D265" t="s">
        <v>2906</v>
      </c>
    </row>
    <row r="266" spans="1:4" x14ac:dyDescent="0.3">
      <c r="A266" t="s">
        <v>643</v>
      </c>
      <c r="B266" s="97" t="s">
        <v>4981</v>
      </c>
      <c r="C266" s="97" t="s">
        <v>4982</v>
      </c>
      <c r="D266" t="s">
        <v>2907</v>
      </c>
    </row>
    <row r="267" spans="1:4" x14ac:dyDescent="0.3">
      <c r="A267" t="s">
        <v>644</v>
      </c>
      <c r="B267" s="97" t="s">
        <v>4981</v>
      </c>
      <c r="C267" s="97" t="s">
        <v>4982</v>
      </c>
      <c r="D267" t="s">
        <v>2908</v>
      </c>
    </row>
    <row r="268" spans="1:4" x14ac:dyDescent="0.3">
      <c r="A268" t="s">
        <v>645</v>
      </c>
      <c r="B268" s="97" t="s">
        <v>4981</v>
      </c>
      <c r="C268" s="97" t="s">
        <v>4982</v>
      </c>
      <c r="D268" t="s">
        <v>2909</v>
      </c>
    </row>
    <row r="269" spans="1:4" x14ac:dyDescent="0.3">
      <c r="A269" t="s">
        <v>646</v>
      </c>
      <c r="B269" s="97" t="s">
        <v>4981</v>
      </c>
      <c r="C269" s="97" t="s">
        <v>4982</v>
      </c>
      <c r="D269" t="s">
        <v>2910</v>
      </c>
    </row>
    <row r="270" spans="1:4" x14ac:dyDescent="0.3">
      <c r="A270" t="s">
        <v>647</v>
      </c>
      <c r="B270" s="97" t="s">
        <v>4981</v>
      </c>
      <c r="C270" s="97" t="s">
        <v>4982</v>
      </c>
      <c r="D270" t="s">
        <v>2911</v>
      </c>
    </row>
    <row r="271" spans="1:4" x14ac:dyDescent="0.3">
      <c r="A271" t="s">
        <v>648</v>
      </c>
      <c r="B271" s="97" t="s">
        <v>4981</v>
      </c>
      <c r="C271" s="97" t="s">
        <v>4982</v>
      </c>
      <c r="D271" t="s">
        <v>2912</v>
      </c>
    </row>
    <row r="272" spans="1:4" x14ac:dyDescent="0.3">
      <c r="A272" t="s">
        <v>649</v>
      </c>
      <c r="B272" s="97" t="s">
        <v>4981</v>
      </c>
      <c r="C272" s="97" t="s">
        <v>4982</v>
      </c>
      <c r="D272" t="s">
        <v>2913</v>
      </c>
    </row>
    <row r="273" spans="1:4" x14ac:dyDescent="0.3">
      <c r="A273" t="s">
        <v>650</v>
      </c>
      <c r="B273" s="97" t="s">
        <v>4981</v>
      </c>
      <c r="C273" s="97" t="s">
        <v>4982</v>
      </c>
      <c r="D273" t="s">
        <v>2914</v>
      </c>
    </row>
    <row r="274" spans="1:4" x14ac:dyDescent="0.3">
      <c r="A274" t="s">
        <v>651</v>
      </c>
      <c r="B274" s="97" t="s">
        <v>4981</v>
      </c>
      <c r="C274" s="97" t="s">
        <v>4982</v>
      </c>
      <c r="D274" t="s">
        <v>2915</v>
      </c>
    </row>
    <row r="275" spans="1:4" x14ac:dyDescent="0.3">
      <c r="A275" t="s">
        <v>652</v>
      </c>
      <c r="B275" s="97" t="s">
        <v>4981</v>
      </c>
      <c r="C275" s="97" t="s">
        <v>4982</v>
      </c>
      <c r="D275" t="s">
        <v>2916</v>
      </c>
    </row>
    <row r="276" spans="1:4" x14ac:dyDescent="0.3">
      <c r="A276" t="s">
        <v>653</v>
      </c>
      <c r="B276" s="97" t="s">
        <v>4981</v>
      </c>
      <c r="C276" s="97" t="s">
        <v>4982</v>
      </c>
      <c r="D276" t="s">
        <v>2917</v>
      </c>
    </row>
    <row r="277" spans="1:4" x14ac:dyDescent="0.3">
      <c r="A277" t="s">
        <v>654</v>
      </c>
      <c r="B277" s="97" t="s">
        <v>4981</v>
      </c>
      <c r="C277" s="97" t="s">
        <v>4982</v>
      </c>
      <c r="D277" t="s">
        <v>2918</v>
      </c>
    </row>
    <row r="278" spans="1:4" x14ac:dyDescent="0.3">
      <c r="A278" t="s">
        <v>655</v>
      </c>
      <c r="B278" s="97" t="s">
        <v>4981</v>
      </c>
      <c r="C278" s="97" t="s">
        <v>4982</v>
      </c>
      <c r="D278" t="s">
        <v>2919</v>
      </c>
    </row>
    <row r="279" spans="1:4" x14ac:dyDescent="0.3">
      <c r="A279" t="s">
        <v>656</v>
      </c>
      <c r="B279" s="97" t="s">
        <v>4981</v>
      </c>
      <c r="C279" s="97" t="s">
        <v>4982</v>
      </c>
      <c r="D279" t="s">
        <v>2920</v>
      </c>
    </row>
    <row r="280" spans="1:4" x14ac:dyDescent="0.3">
      <c r="A280" t="s">
        <v>657</v>
      </c>
      <c r="B280" s="97" t="s">
        <v>4981</v>
      </c>
      <c r="C280" s="97" t="s">
        <v>4982</v>
      </c>
      <c r="D280" t="s">
        <v>2921</v>
      </c>
    </row>
    <row r="281" spans="1:4" x14ac:dyDescent="0.3">
      <c r="A281" t="s">
        <v>658</v>
      </c>
      <c r="B281" s="97" t="s">
        <v>4981</v>
      </c>
      <c r="C281" s="97" t="s">
        <v>4982</v>
      </c>
      <c r="D281" t="s">
        <v>2922</v>
      </c>
    </row>
    <row r="282" spans="1:4" x14ac:dyDescent="0.3">
      <c r="A282" t="s">
        <v>659</v>
      </c>
      <c r="B282" s="97" t="s">
        <v>4981</v>
      </c>
      <c r="C282" s="97" t="s">
        <v>4982</v>
      </c>
      <c r="D282" t="s">
        <v>2923</v>
      </c>
    </row>
    <row r="283" spans="1:4" x14ac:dyDescent="0.3">
      <c r="A283" t="s">
        <v>660</v>
      </c>
      <c r="B283" s="97" t="s">
        <v>4981</v>
      </c>
      <c r="C283" s="97" t="s">
        <v>4982</v>
      </c>
      <c r="D283" t="s">
        <v>2924</v>
      </c>
    </row>
    <row r="284" spans="1:4" x14ac:dyDescent="0.3">
      <c r="A284" t="s">
        <v>661</v>
      </c>
      <c r="B284" s="97" t="s">
        <v>4981</v>
      </c>
      <c r="C284" s="97" t="s">
        <v>4982</v>
      </c>
      <c r="D284" t="s">
        <v>2925</v>
      </c>
    </row>
    <row r="285" spans="1:4" x14ac:dyDescent="0.3">
      <c r="A285" t="s">
        <v>662</v>
      </c>
      <c r="B285" s="97" t="s">
        <v>4981</v>
      </c>
      <c r="C285" s="97" t="s">
        <v>4982</v>
      </c>
      <c r="D285" t="s">
        <v>2926</v>
      </c>
    </row>
    <row r="286" spans="1:4" x14ac:dyDescent="0.3">
      <c r="A286" t="s">
        <v>663</v>
      </c>
      <c r="B286" s="97" t="s">
        <v>4981</v>
      </c>
      <c r="C286" s="97" t="s">
        <v>4982</v>
      </c>
      <c r="D286" t="s">
        <v>2927</v>
      </c>
    </row>
    <row r="287" spans="1:4" x14ac:dyDescent="0.3">
      <c r="A287" t="s">
        <v>664</v>
      </c>
      <c r="B287" s="97" t="s">
        <v>4981</v>
      </c>
      <c r="C287" s="97" t="s">
        <v>4982</v>
      </c>
      <c r="D287" t="s">
        <v>2928</v>
      </c>
    </row>
    <row r="288" spans="1:4" x14ac:dyDescent="0.3">
      <c r="A288" t="s">
        <v>665</v>
      </c>
      <c r="B288" s="97" t="s">
        <v>4981</v>
      </c>
      <c r="C288" s="97" t="s">
        <v>4982</v>
      </c>
      <c r="D288" t="s">
        <v>2929</v>
      </c>
    </row>
    <row r="289" spans="1:4" x14ac:dyDescent="0.3">
      <c r="A289" t="s">
        <v>666</v>
      </c>
      <c r="B289" s="97" t="s">
        <v>4981</v>
      </c>
      <c r="C289" s="97" t="s">
        <v>4982</v>
      </c>
      <c r="D289" t="s">
        <v>2930</v>
      </c>
    </row>
    <row r="290" spans="1:4" x14ac:dyDescent="0.3">
      <c r="A290" t="s">
        <v>667</v>
      </c>
      <c r="B290" s="97" t="s">
        <v>4981</v>
      </c>
      <c r="C290" s="97" t="s">
        <v>4982</v>
      </c>
      <c r="D290" t="s">
        <v>2931</v>
      </c>
    </row>
    <row r="291" spans="1:4" x14ac:dyDescent="0.3">
      <c r="A291" t="s">
        <v>668</v>
      </c>
      <c r="B291" s="97" t="s">
        <v>4981</v>
      </c>
      <c r="C291" s="97" t="s">
        <v>4982</v>
      </c>
      <c r="D291" t="s">
        <v>2932</v>
      </c>
    </row>
    <row r="292" spans="1:4" x14ac:dyDescent="0.3">
      <c r="A292" t="s">
        <v>669</v>
      </c>
      <c r="B292" s="97" t="s">
        <v>4981</v>
      </c>
      <c r="C292" s="97" t="s">
        <v>4982</v>
      </c>
      <c r="D292" t="s">
        <v>2933</v>
      </c>
    </row>
    <row r="293" spans="1:4" x14ac:dyDescent="0.3">
      <c r="A293" t="s">
        <v>670</v>
      </c>
      <c r="B293" s="97" t="s">
        <v>4981</v>
      </c>
      <c r="C293" s="97" t="s">
        <v>4982</v>
      </c>
      <c r="D293" t="s">
        <v>2934</v>
      </c>
    </row>
    <row r="294" spans="1:4" x14ac:dyDescent="0.3">
      <c r="A294" t="s">
        <v>671</v>
      </c>
      <c r="B294" s="97" t="s">
        <v>4981</v>
      </c>
      <c r="C294" s="97" t="s">
        <v>4982</v>
      </c>
      <c r="D294" t="s">
        <v>2935</v>
      </c>
    </row>
    <row r="295" spans="1:4" x14ac:dyDescent="0.3">
      <c r="A295" t="s">
        <v>672</v>
      </c>
      <c r="B295" s="97" t="s">
        <v>4981</v>
      </c>
      <c r="C295" s="97" t="s">
        <v>4982</v>
      </c>
      <c r="D295" t="s">
        <v>2936</v>
      </c>
    </row>
    <row r="296" spans="1:4" x14ac:dyDescent="0.3">
      <c r="A296" t="s">
        <v>673</v>
      </c>
      <c r="B296" s="97" t="s">
        <v>4981</v>
      </c>
      <c r="C296" s="97" t="s">
        <v>4982</v>
      </c>
      <c r="D296" t="s">
        <v>2937</v>
      </c>
    </row>
    <row r="297" spans="1:4" x14ac:dyDescent="0.3">
      <c r="A297" t="s">
        <v>674</v>
      </c>
      <c r="B297" s="97" t="s">
        <v>4981</v>
      </c>
      <c r="C297" s="97" t="s">
        <v>4982</v>
      </c>
      <c r="D297" t="s">
        <v>2938</v>
      </c>
    </row>
    <row r="298" spans="1:4" x14ac:dyDescent="0.3">
      <c r="A298" t="s">
        <v>675</v>
      </c>
      <c r="B298" s="97" t="s">
        <v>4981</v>
      </c>
      <c r="C298" s="97" t="s">
        <v>4982</v>
      </c>
      <c r="D298" t="s">
        <v>2939</v>
      </c>
    </row>
    <row r="299" spans="1:4" x14ac:dyDescent="0.3">
      <c r="A299" t="s">
        <v>676</v>
      </c>
      <c r="B299" s="97" t="s">
        <v>4981</v>
      </c>
      <c r="C299" s="97" t="s">
        <v>4982</v>
      </c>
      <c r="D299" t="s">
        <v>2940</v>
      </c>
    </row>
    <row r="300" spans="1:4" x14ac:dyDescent="0.3">
      <c r="A300" t="s">
        <v>677</v>
      </c>
      <c r="B300" s="97" t="s">
        <v>4981</v>
      </c>
      <c r="C300" s="97" t="s">
        <v>4982</v>
      </c>
      <c r="D300" t="s">
        <v>2941</v>
      </c>
    </row>
    <row r="301" spans="1:4" x14ac:dyDescent="0.3">
      <c r="A301" t="s">
        <v>678</v>
      </c>
      <c r="B301" s="97" t="s">
        <v>4981</v>
      </c>
      <c r="C301" s="97" t="s">
        <v>4982</v>
      </c>
      <c r="D301" t="s">
        <v>2942</v>
      </c>
    </row>
    <row r="302" spans="1:4" x14ac:dyDescent="0.3">
      <c r="A302" t="s">
        <v>679</v>
      </c>
      <c r="B302" s="97" t="s">
        <v>4981</v>
      </c>
      <c r="C302" s="97" t="s">
        <v>4982</v>
      </c>
      <c r="D302" t="s">
        <v>2943</v>
      </c>
    </row>
    <row r="303" spans="1:4" x14ac:dyDescent="0.3">
      <c r="A303" t="s">
        <v>680</v>
      </c>
      <c r="B303" s="97" t="s">
        <v>4981</v>
      </c>
      <c r="C303" s="97" t="s">
        <v>4982</v>
      </c>
      <c r="D303" t="s">
        <v>2944</v>
      </c>
    </row>
    <row r="304" spans="1:4" x14ac:dyDescent="0.3">
      <c r="A304" t="s">
        <v>681</v>
      </c>
      <c r="B304" s="97" t="s">
        <v>4981</v>
      </c>
      <c r="C304" s="97" t="s">
        <v>4982</v>
      </c>
      <c r="D304" t="s">
        <v>2945</v>
      </c>
    </row>
    <row r="305" spans="1:4" x14ac:dyDescent="0.3">
      <c r="A305" t="s">
        <v>682</v>
      </c>
      <c r="B305" s="97" t="s">
        <v>4981</v>
      </c>
      <c r="C305" s="97" t="s">
        <v>4982</v>
      </c>
      <c r="D305" t="s">
        <v>2946</v>
      </c>
    </row>
    <row r="306" spans="1:4" x14ac:dyDescent="0.3">
      <c r="A306" t="s">
        <v>683</v>
      </c>
      <c r="B306" s="97" t="s">
        <v>4981</v>
      </c>
      <c r="C306" s="97" t="s">
        <v>4982</v>
      </c>
      <c r="D306" t="s">
        <v>2947</v>
      </c>
    </row>
    <row r="307" spans="1:4" x14ac:dyDescent="0.3">
      <c r="A307" t="s">
        <v>684</v>
      </c>
      <c r="B307" s="97" t="s">
        <v>4981</v>
      </c>
      <c r="C307" s="97" t="s">
        <v>4982</v>
      </c>
      <c r="D307" t="s">
        <v>2948</v>
      </c>
    </row>
    <row r="308" spans="1:4" x14ac:dyDescent="0.3">
      <c r="A308" t="s">
        <v>685</v>
      </c>
      <c r="B308" s="97" t="s">
        <v>4981</v>
      </c>
      <c r="C308" s="97" t="s">
        <v>4982</v>
      </c>
      <c r="D308" t="s">
        <v>2949</v>
      </c>
    </row>
    <row r="309" spans="1:4" x14ac:dyDescent="0.3">
      <c r="A309" t="s">
        <v>686</v>
      </c>
      <c r="B309" s="97" t="s">
        <v>4981</v>
      </c>
      <c r="C309" s="97" t="s">
        <v>4982</v>
      </c>
      <c r="D309" t="s">
        <v>2950</v>
      </c>
    </row>
    <row r="310" spans="1:4" x14ac:dyDescent="0.3">
      <c r="A310" t="s">
        <v>2516</v>
      </c>
      <c r="B310" s="97" t="s">
        <v>4971</v>
      </c>
      <c r="C310" s="97" t="s">
        <v>4972</v>
      </c>
      <c r="D310" t="s">
        <v>2951</v>
      </c>
    </row>
    <row r="311" spans="1:4" x14ac:dyDescent="0.3">
      <c r="A311" t="s">
        <v>2517</v>
      </c>
      <c r="B311" s="97" t="s">
        <v>4971</v>
      </c>
      <c r="C311" s="97" t="s">
        <v>4972</v>
      </c>
      <c r="D311" t="s">
        <v>2952</v>
      </c>
    </row>
    <row r="312" spans="1:4" x14ac:dyDescent="0.3">
      <c r="A312" t="s">
        <v>2518</v>
      </c>
      <c r="B312" s="97" t="s">
        <v>4971</v>
      </c>
      <c r="C312" s="97" t="s">
        <v>4972</v>
      </c>
      <c r="D312" t="s">
        <v>2953</v>
      </c>
    </row>
    <row r="313" spans="1:4" x14ac:dyDescent="0.3">
      <c r="A313" t="s">
        <v>2519</v>
      </c>
      <c r="B313" s="97" t="s">
        <v>4971</v>
      </c>
      <c r="C313" s="97" t="s">
        <v>4972</v>
      </c>
      <c r="D313" t="s">
        <v>2954</v>
      </c>
    </row>
    <row r="314" spans="1:4" x14ac:dyDescent="0.3">
      <c r="A314" t="s">
        <v>2520</v>
      </c>
      <c r="B314" s="97" t="s">
        <v>4971</v>
      </c>
      <c r="C314" s="97" t="s">
        <v>4972</v>
      </c>
      <c r="D314" t="s">
        <v>2955</v>
      </c>
    </row>
    <row r="315" spans="1:4" x14ac:dyDescent="0.3">
      <c r="A315" t="s">
        <v>2521</v>
      </c>
      <c r="B315" s="97" t="s">
        <v>4971</v>
      </c>
      <c r="C315" s="97" t="s">
        <v>4972</v>
      </c>
      <c r="D315" t="s">
        <v>2956</v>
      </c>
    </row>
    <row r="316" spans="1:4" x14ac:dyDescent="0.3">
      <c r="A316" t="s">
        <v>2522</v>
      </c>
      <c r="B316" s="97" t="s">
        <v>4971</v>
      </c>
      <c r="C316" s="97" t="s">
        <v>4972</v>
      </c>
      <c r="D316" t="s">
        <v>2957</v>
      </c>
    </row>
    <row r="317" spans="1:4" x14ac:dyDescent="0.3">
      <c r="A317" t="s">
        <v>2523</v>
      </c>
      <c r="B317" s="97" t="s">
        <v>4971</v>
      </c>
      <c r="C317" s="97" t="s">
        <v>4972</v>
      </c>
      <c r="D317" t="s">
        <v>2958</v>
      </c>
    </row>
    <row r="318" spans="1:4" x14ac:dyDescent="0.3">
      <c r="A318" t="s">
        <v>2524</v>
      </c>
      <c r="B318" s="97" t="s">
        <v>4971</v>
      </c>
      <c r="C318" s="97" t="s">
        <v>4972</v>
      </c>
      <c r="D318" t="s">
        <v>2959</v>
      </c>
    </row>
    <row r="319" spans="1:4" x14ac:dyDescent="0.3">
      <c r="A319" t="s">
        <v>2525</v>
      </c>
      <c r="B319" s="97" t="s">
        <v>4971</v>
      </c>
      <c r="C319" s="97" t="s">
        <v>4972</v>
      </c>
      <c r="D319" t="s">
        <v>2960</v>
      </c>
    </row>
    <row r="320" spans="1:4" x14ac:dyDescent="0.3">
      <c r="A320" t="s">
        <v>2526</v>
      </c>
      <c r="B320" s="97" t="s">
        <v>4971</v>
      </c>
      <c r="C320" s="97" t="s">
        <v>4972</v>
      </c>
      <c r="D320" t="s">
        <v>2961</v>
      </c>
    </row>
    <row r="321" spans="1:4" x14ac:dyDescent="0.3">
      <c r="A321" t="s">
        <v>2527</v>
      </c>
      <c r="B321" s="97" t="s">
        <v>4971</v>
      </c>
      <c r="C321" s="97" t="s">
        <v>4972</v>
      </c>
      <c r="D321" t="s">
        <v>2962</v>
      </c>
    </row>
    <row r="322" spans="1:4" x14ac:dyDescent="0.3">
      <c r="A322" t="s">
        <v>2528</v>
      </c>
      <c r="B322" s="97" t="s">
        <v>4971</v>
      </c>
      <c r="C322" s="97" t="s">
        <v>4972</v>
      </c>
      <c r="D322" t="s">
        <v>2963</v>
      </c>
    </row>
    <row r="323" spans="1:4" x14ac:dyDescent="0.3">
      <c r="A323" t="s">
        <v>1038</v>
      </c>
      <c r="B323" s="97" t="s">
        <v>5085</v>
      </c>
      <c r="C323" s="97" t="s">
        <v>5086</v>
      </c>
      <c r="D323" t="s">
        <v>2964</v>
      </c>
    </row>
    <row r="324" spans="1:4" x14ac:dyDescent="0.3">
      <c r="A324" t="s">
        <v>1039</v>
      </c>
      <c r="B324" s="97" t="s">
        <v>5085</v>
      </c>
      <c r="C324" s="97" t="s">
        <v>5086</v>
      </c>
      <c r="D324" t="s">
        <v>2965</v>
      </c>
    </row>
    <row r="325" spans="1:4" x14ac:dyDescent="0.3">
      <c r="A325" t="s">
        <v>1040</v>
      </c>
      <c r="B325" s="97" t="s">
        <v>5085</v>
      </c>
      <c r="C325" s="97" t="s">
        <v>5086</v>
      </c>
      <c r="D325" t="s">
        <v>2966</v>
      </c>
    </row>
    <row r="326" spans="1:4" x14ac:dyDescent="0.3">
      <c r="A326" t="s">
        <v>1041</v>
      </c>
      <c r="B326" s="97" t="s">
        <v>5085</v>
      </c>
      <c r="C326" s="97" t="s">
        <v>5086</v>
      </c>
      <c r="D326" t="s">
        <v>2967</v>
      </c>
    </row>
    <row r="327" spans="1:4" x14ac:dyDescent="0.3">
      <c r="A327" t="s">
        <v>1042</v>
      </c>
      <c r="B327" s="97" t="s">
        <v>5085</v>
      </c>
      <c r="C327" s="97" t="s">
        <v>5086</v>
      </c>
      <c r="D327" t="s">
        <v>2968</v>
      </c>
    </row>
    <row r="328" spans="1:4" x14ac:dyDescent="0.3">
      <c r="A328" t="s">
        <v>1043</v>
      </c>
      <c r="B328" s="97" t="s">
        <v>5085</v>
      </c>
      <c r="C328" s="97" t="s">
        <v>5086</v>
      </c>
      <c r="D328" t="s">
        <v>2969</v>
      </c>
    </row>
    <row r="329" spans="1:4" x14ac:dyDescent="0.3">
      <c r="A329" t="s">
        <v>1044</v>
      </c>
      <c r="B329" s="97" t="s">
        <v>5085</v>
      </c>
      <c r="C329" s="97" t="s">
        <v>5086</v>
      </c>
      <c r="D329" t="s">
        <v>2970</v>
      </c>
    </row>
    <row r="330" spans="1:4" x14ac:dyDescent="0.3">
      <c r="A330" t="s">
        <v>1045</v>
      </c>
      <c r="B330" s="97" t="s">
        <v>5085</v>
      </c>
      <c r="C330" s="97" t="s">
        <v>5086</v>
      </c>
      <c r="D330" t="s">
        <v>2971</v>
      </c>
    </row>
    <row r="331" spans="1:4" x14ac:dyDescent="0.3">
      <c r="A331" t="s">
        <v>1046</v>
      </c>
      <c r="B331" s="97" t="s">
        <v>5085</v>
      </c>
      <c r="C331" s="97" t="s">
        <v>5086</v>
      </c>
      <c r="D331" t="s">
        <v>2972</v>
      </c>
    </row>
    <row r="332" spans="1:4" x14ac:dyDescent="0.3">
      <c r="A332" t="s">
        <v>1047</v>
      </c>
      <c r="B332" s="97" t="s">
        <v>5085</v>
      </c>
      <c r="C332" s="97" t="s">
        <v>5086</v>
      </c>
      <c r="D332" t="s">
        <v>2973</v>
      </c>
    </row>
    <row r="333" spans="1:4" x14ac:dyDescent="0.3">
      <c r="A333" t="s">
        <v>1048</v>
      </c>
      <c r="B333" s="97" t="s">
        <v>5085</v>
      </c>
      <c r="C333" s="97" t="s">
        <v>5086</v>
      </c>
      <c r="D333" t="s">
        <v>2974</v>
      </c>
    </row>
    <row r="334" spans="1:4" x14ac:dyDescent="0.3">
      <c r="A334" t="s">
        <v>1049</v>
      </c>
      <c r="B334" s="97" t="s">
        <v>5085</v>
      </c>
      <c r="C334" s="97" t="s">
        <v>5086</v>
      </c>
      <c r="D334" t="s">
        <v>2975</v>
      </c>
    </row>
    <row r="335" spans="1:4" x14ac:dyDescent="0.3">
      <c r="A335" t="s">
        <v>1050</v>
      </c>
      <c r="B335" s="97" t="s">
        <v>5085</v>
      </c>
      <c r="C335" s="97" t="s">
        <v>5086</v>
      </c>
      <c r="D335" t="s">
        <v>2976</v>
      </c>
    </row>
    <row r="336" spans="1:4" x14ac:dyDescent="0.3">
      <c r="A336" t="s">
        <v>1051</v>
      </c>
      <c r="B336" s="97" t="s">
        <v>5085</v>
      </c>
      <c r="C336" s="97" t="s">
        <v>5086</v>
      </c>
      <c r="D336" t="s">
        <v>2977</v>
      </c>
    </row>
    <row r="337" spans="1:4" x14ac:dyDescent="0.3">
      <c r="A337" t="s">
        <v>1052</v>
      </c>
      <c r="B337" s="97" t="s">
        <v>5085</v>
      </c>
      <c r="C337" s="97" t="s">
        <v>5086</v>
      </c>
      <c r="D337" t="s">
        <v>2978</v>
      </c>
    </row>
    <row r="338" spans="1:4" x14ac:dyDescent="0.3">
      <c r="A338" t="s">
        <v>1053</v>
      </c>
      <c r="B338" s="97" t="s">
        <v>5085</v>
      </c>
      <c r="C338" s="97" t="s">
        <v>5086</v>
      </c>
      <c r="D338" t="s">
        <v>2979</v>
      </c>
    </row>
    <row r="339" spans="1:4" x14ac:dyDescent="0.3">
      <c r="A339" t="s">
        <v>1054</v>
      </c>
      <c r="B339" s="97" t="s">
        <v>5085</v>
      </c>
      <c r="C339" s="97" t="s">
        <v>5086</v>
      </c>
      <c r="D339" t="s">
        <v>2980</v>
      </c>
    </row>
    <row r="340" spans="1:4" x14ac:dyDescent="0.3">
      <c r="A340" t="s">
        <v>1055</v>
      </c>
      <c r="B340" s="97" t="s">
        <v>5085</v>
      </c>
      <c r="C340" s="97" t="s">
        <v>5086</v>
      </c>
      <c r="D340" t="s">
        <v>2981</v>
      </c>
    </row>
    <row r="341" spans="1:4" x14ac:dyDescent="0.3">
      <c r="A341" t="s">
        <v>1812</v>
      </c>
      <c r="B341" s="97" t="s">
        <v>5089</v>
      </c>
      <c r="C341" s="97" t="s">
        <v>5090</v>
      </c>
      <c r="D341" t="s">
        <v>2982</v>
      </c>
    </row>
    <row r="342" spans="1:4" x14ac:dyDescent="0.3">
      <c r="A342" t="s">
        <v>1813</v>
      </c>
      <c r="B342" s="97" t="s">
        <v>5089</v>
      </c>
      <c r="C342" s="97" t="s">
        <v>5090</v>
      </c>
      <c r="D342" t="s">
        <v>2983</v>
      </c>
    </row>
    <row r="343" spans="1:4" x14ac:dyDescent="0.3">
      <c r="A343" t="s">
        <v>1814</v>
      </c>
      <c r="B343" s="97" t="s">
        <v>5089</v>
      </c>
      <c r="C343" s="97" t="s">
        <v>5090</v>
      </c>
      <c r="D343" t="s">
        <v>2984</v>
      </c>
    </row>
    <row r="344" spans="1:4" x14ac:dyDescent="0.3">
      <c r="A344" t="s">
        <v>1815</v>
      </c>
      <c r="B344" s="97" t="s">
        <v>5089</v>
      </c>
      <c r="C344" s="97" t="s">
        <v>5090</v>
      </c>
      <c r="D344" t="s">
        <v>2985</v>
      </c>
    </row>
    <row r="345" spans="1:4" x14ac:dyDescent="0.3">
      <c r="A345" t="s">
        <v>1816</v>
      </c>
      <c r="B345" s="97" t="s">
        <v>5089</v>
      </c>
      <c r="C345" s="97" t="s">
        <v>5090</v>
      </c>
      <c r="D345" t="s">
        <v>2971</v>
      </c>
    </row>
    <row r="346" spans="1:4" x14ac:dyDescent="0.3">
      <c r="A346" t="s">
        <v>1817</v>
      </c>
      <c r="B346" s="97" t="s">
        <v>5089</v>
      </c>
      <c r="C346" s="97" t="s">
        <v>5090</v>
      </c>
      <c r="D346" t="s">
        <v>2986</v>
      </c>
    </row>
    <row r="347" spans="1:4" x14ac:dyDescent="0.3">
      <c r="A347" t="s">
        <v>1818</v>
      </c>
      <c r="B347" s="97" t="s">
        <v>5089</v>
      </c>
      <c r="C347" s="97" t="s">
        <v>5090</v>
      </c>
      <c r="D347" t="s">
        <v>2718</v>
      </c>
    </row>
    <row r="348" spans="1:4" x14ac:dyDescent="0.3">
      <c r="A348" t="s">
        <v>1819</v>
      </c>
      <c r="B348" s="97" t="s">
        <v>5089</v>
      </c>
      <c r="C348" s="97" t="s">
        <v>5090</v>
      </c>
      <c r="D348" t="s">
        <v>2987</v>
      </c>
    </row>
    <row r="349" spans="1:4" x14ac:dyDescent="0.3">
      <c r="A349" t="s">
        <v>1820</v>
      </c>
      <c r="B349" s="97" t="s">
        <v>5089</v>
      </c>
      <c r="C349" s="97" t="s">
        <v>5090</v>
      </c>
      <c r="D349" t="s">
        <v>2988</v>
      </c>
    </row>
    <row r="350" spans="1:4" x14ac:dyDescent="0.3">
      <c r="A350" t="s">
        <v>1821</v>
      </c>
      <c r="B350" s="97" t="s">
        <v>5089</v>
      </c>
      <c r="C350" s="97" t="s">
        <v>5090</v>
      </c>
      <c r="D350" t="s">
        <v>2989</v>
      </c>
    </row>
    <row r="351" spans="1:4" x14ac:dyDescent="0.3">
      <c r="A351" t="s">
        <v>1822</v>
      </c>
      <c r="B351" s="97" t="s">
        <v>5089</v>
      </c>
      <c r="C351" s="97" t="s">
        <v>5090</v>
      </c>
      <c r="D351" t="s">
        <v>2990</v>
      </c>
    </row>
    <row r="352" spans="1:4" x14ac:dyDescent="0.3">
      <c r="A352" t="s">
        <v>1823</v>
      </c>
      <c r="B352" s="97" t="s">
        <v>5089</v>
      </c>
      <c r="C352" s="97" t="s">
        <v>5090</v>
      </c>
      <c r="D352" t="s">
        <v>2991</v>
      </c>
    </row>
    <row r="353" spans="1:4" x14ac:dyDescent="0.3">
      <c r="A353" t="s">
        <v>1824</v>
      </c>
      <c r="B353" s="97" t="s">
        <v>5089</v>
      </c>
      <c r="C353" s="97" t="s">
        <v>5090</v>
      </c>
      <c r="D353" t="s">
        <v>2992</v>
      </c>
    </row>
    <row r="354" spans="1:4" x14ac:dyDescent="0.3">
      <c r="A354" t="s">
        <v>1825</v>
      </c>
      <c r="B354" s="97" t="s">
        <v>5089</v>
      </c>
      <c r="C354" s="97" t="s">
        <v>5090</v>
      </c>
      <c r="D354" t="s">
        <v>2993</v>
      </c>
    </row>
    <row r="355" spans="1:4" x14ac:dyDescent="0.3">
      <c r="A355" t="s">
        <v>1826</v>
      </c>
      <c r="B355" s="97" t="s">
        <v>5089</v>
      </c>
      <c r="C355" s="97" t="s">
        <v>5090</v>
      </c>
      <c r="D355" t="s">
        <v>2994</v>
      </c>
    </row>
    <row r="356" spans="1:4" x14ac:dyDescent="0.3">
      <c r="A356" t="s">
        <v>1827</v>
      </c>
      <c r="B356" s="97" t="s">
        <v>5089</v>
      </c>
      <c r="C356" s="97" t="s">
        <v>5090</v>
      </c>
      <c r="D356" t="s">
        <v>2995</v>
      </c>
    </row>
    <row r="357" spans="1:4" x14ac:dyDescent="0.3">
      <c r="A357" t="s">
        <v>1828</v>
      </c>
      <c r="B357" s="97" t="s">
        <v>5089</v>
      </c>
      <c r="C357" s="97" t="s">
        <v>5090</v>
      </c>
      <c r="D357" t="s">
        <v>2996</v>
      </c>
    </row>
    <row r="358" spans="1:4" x14ac:dyDescent="0.3">
      <c r="A358" t="s">
        <v>1829</v>
      </c>
      <c r="B358" s="97" t="s">
        <v>5089</v>
      </c>
      <c r="C358" s="97" t="s">
        <v>5090</v>
      </c>
      <c r="D358" t="s">
        <v>2997</v>
      </c>
    </row>
    <row r="359" spans="1:4" x14ac:dyDescent="0.3">
      <c r="A359" t="s">
        <v>1830</v>
      </c>
      <c r="B359" s="97" t="s">
        <v>5089</v>
      </c>
      <c r="C359" s="97" t="s">
        <v>5090</v>
      </c>
      <c r="D359" t="s">
        <v>2998</v>
      </c>
    </row>
    <row r="360" spans="1:4" x14ac:dyDescent="0.3">
      <c r="A360" t="s">
        <v>1831</v>
      </c>
      <c r="B360" s="97" t="s">
        <v>5089</v>
      </c>
      <c r="C360" s="97" t="s">
        <v>5090</v>
      </c>
      <c r="D360" t="s">
        <v>2999</v>
      </c>
    </row>
    <row r="361" spans="1:4" x14ac:dyDescent="0.3">
      <c r="A361" t="s">
        <v>1832</v>
      </c>
      <c r="B361" s="97" t="s">
        <v>5089</v>
      </c>
      <c r="C361" s="97" t="s">
        <v>5090</v>
      </c>
      <c r="D361" t="s">
        <v>3000</v>
      </c>
    </row>
    <row r="362" spans="1:4" x14ac:dyDescent="0.3">
      <c r="A362" t="s">
        <v>1833</v>
      </c>
      <c r="B362" s="97" t="s">
        <v>5089</v>
      </c>
      <c r="C362" s="97" t="s">
        <v>5090</v>
      </c>
      <c r="D362" t="s">
        <v>3001</v>
      </c>
    </row>
    <row r="363" spans="1:4" x14ac:dyDescent="0.3">
      <c r="A363" t="s">
        <v>1834</v>
      </c>
      <c r="B363" s="97" t="s">
        <v>5089</v>
      </c>
      <c r="C363" s="97" t="s">
        <v>5090</v>
      </c>
      <c r="D363" t="s">
        <v>3002</v>
      </c>
    </row>
    <row r="364" spans="1:4" x14ac:dyDescent="0.3">
      <c r="A364" t="s">
        <v>1835</v>
      </c>
      <c r="B364" s="97" t="s">
        <v>5089</v>
      </c>
      <c r="C364" s="97" t="s">
        <v>5090</v>
      </c>
      <c r="D364" t="s">
        <v>3003</v>
      </c>
    </row>
    <row r="365" spans="1:4" x14ac:dyDescent="0.3">
      <c r="A365" t="s">
        <v>1836</v>
      </c>
      <c r="B365" s="97" t="s">
        <v>5089</v>
      </c>
      <c r="C365" s="97" t="s">
        <v>5090</v>
      </c>
      <c r="D365" t="s">
        <v>3004</v>
      </c>
    </row>
    <row r="366" spans="1:4" x14ac:dyDescent="0.3">
      <c r="A366" t="s">
        <v>387</v>
      </c>
      <c r="B366" s="97" t="s">
        <v>5067</v>
      </c>
      <c r="C366" s="97" t="s">
        <v>5068</v>
      </c>
      <c r="D366" t="s">
        <v>3005</v>
      </c>
    </row>
    <row r="367" spans="1:4" x14ac:dyDescent="0.3">
      <c r="A367" t="s">
        <v>388</v>
      </c>
      <c r="B367" s="97" t="s">
        <v>5067</v>
      </c>
      <c r="C367" s="97" t="s">
        <v>5068</v>
      </c>
      <c r="D367" t="s">
        <v>3006</v>
      </c>
    </row>
    <row r="368" spans="1:4" x14ac:dyDescent="0.3">
      <c r="A368" t="s">
        <v>389</v>
      </c>
      <c r="B368" s="97" t="s">
        <v>5067</v>
      </c>
      <c r="C368" s="97" t="s">
        <v>5068</v>
      </c>
      <c r="D368" t="s">
        <v>3007</v>
      </c>
    </row>
    <row r="369" spans="1:4" x14ac:dyDescent="0.3">
      <c r="A369" t="s">
        <v>390</v>
      </c>
      <c r="B369" s="97" t="s">
        <v>5067</v>
      </c>
      <c r="C369" s="97" t="s">
        <v>5068</v>
      </c>
      <c r="D369" t="s">
        <v>3008</v>
      </c>
    </row>
    <row r="370" spans="1:4" x14ac:dyDescent="0.3">
      <c r="A370" t="s">
        <v>391</v>
      </c>
      <c r="B370" s="97" t="s">
        <v>5067</v>
      </c>
      <c r="C370" s="97" t="s">
        <v>5068</v>
      </c>
      <c r="D370" t="s">
        <v>3009</v>
      </c>
    </row>
    <row r="371" spans="1:4" x14ac:dyDescent="0.3">
      <c r="A371" t="s">
        <v>392</v>
      </c>
      <c r="B371" s="97" t="s">
        <v>5067</v>
      </c>
      <c r="C371" s="97" t="s">
        <v>5068</v>
      </c>
      <c r="D371" t="s">
        <v>3010</v>
      </c>
    </row>
    <row r="372" spans="1:4" x14ac:dyDescent="0.3">
      <c r="A372" t="s">
        <v>393</v>
      </c>
      <c r="B372" s="97" t="s">
        <v>5067</v>
      </c>
      <c r="C372" s="97" t="s">
        <v>5068</v>
      </c>
      <c r="D372" t="s">
        <v>3011</v>
      </c>
    </row>
    <row r="373" spans="1:4" x14ac:dyDescent="0.3">
      <c r="A373" t="s">
        <v>394</v>
      </c>
      <c r="B373" s="97" t="s">
        <v>5067</v>
      </c>
      <c r="C373" s="97" t="s">
        <v>5068</v>
      </c>
      <c r="D373" t="s">
        <v>3012</v>
      </c>
    </row>
    <row r="374" spans="1:4" x14ac:dyDescent="0.3">
      <c r="A374" t="s">
        <v>395</v>
      </c>
      <c r="B374" s="97" t="s">
        <v>5067</v>
      </c>
      <c r="C374" s="97" t="s">
        <v>5068</v>
      </c>
      <c r="D374" t="s">
        <v>3013</v>
      </c>
    </row>
    <row r="375" spans="1:4" x14ac:dyDescent="0.3">
      <c r="A375" t="s">
        <v>396</v>
      </c>
      <c r="B375" s="97" t="s">
        <v>5067</v>
      </c>
      <c r="C375" s="97" t="s">
        <v>5068</v>
      </c>
      <c r="D375" t="s">
        <v>3014</v>
      </c>
    </row>
    <row r="376" spans="1:4" x14ac:dyDescent="0.3">
      <c r="A376" t="s">
        <v>397</v>
      </c>
      <c r="B376" s="97" t="s">
        <v>5067</v>
      </c>
      <c r="C376" s="97" t="s">
        <v>5068</v>
      </c>
      <c r="D376" t="s">
        <v>3015</v>
      </c>
    </row>
    <row r="377" spans="1:4" x14ac:dyDescent="0.3">
      <c r="A377" t="s">
        <v>398</v>
      </c>
      <c r="B377" s="97" t="s">
        <v>5067</v>
      </c>
      <c r="C377" s="97" t="s">
        <v>5068</v>
      </c>
      <c r="D377" t="s">
        <v>2988</v>
      </c>
    </row>
    <row r="378" spans="1:4" x14ac:dyDescent="0.3">
      <c r="A378" t="s">
        <v>399</v>
      </c>
      <c r="B378" s="97" t="s">
        <v>5067</v>
      </c>
      <c r="C378" s="97" t="s">
        <v>5068</v>
      </c>
      <c r="D378" t="s">
        <v>3016</v>
      </c>
    </row>
    <row r="379" spans="1:4" x14ac:dyDescent="0.3">
      <c r="A379" t="s">
        <v>400</v>
      </c>
      <c r="B379" s="97" t="s">
        <v>5067</v>
      </c>
      <c r="C379" s="97" t="s">
        <v>5068</v>
      </c>
      <c r="D379" t="s">
        <v>3017</v>
      </c>
    </row>
    <row r="380" spans="1:4" x14ac:dyDescent="0.3">
      <c r="A380" t="s">
        <v>401</v>
      </c>
      <c r="B380" s="97" t="s">
        <v>5067</v>
      </c>
      <c r="C380" s="97" t="s">
        <v>5068</v>
      </c>
      <c r="D380" t="s">
        <v>3018</v>
      </c>
    </row>
    <row r="381" spans="1:4" x14ac:dyDescent="0.3">
      <c r="A381" t="s">
        <v>402</v>
      </c>
      <c r="B381" s="97" t="s">
        <v>5067</v>
      </c>
      <c r="C381" s="97" t="s">
        <v>5068</v>
      </c>
      <c r="D381" t="s">
        <v>3019</v>
      </c>
    </row>
    <row r="382" spans="1:4" x14ac:dyDescent="0.3">
      <c r="A382" t="s">
        <v>403</v>
      </c>
      <c r="B382" s="97" t="s">
        <v>5067</v>
      </c>
      <c r="C382" s="97" t="s">
        <v>5068</v>
      </c>
      <c r="D382" t="s">
        <v>3020</v>
      </c>
    </row>
    <row r="383" spans="1:4" x14ac:dyDescent="0.3">
      <c r="A383" t="s">
        <v>404</v>
      </c>
      <c r="B383" s="97" t="s">
        <v>5067</v>
      </c>
      <c r="C383" s="97" t="s">
        <v>5068</v>
      </c>
      <c r="D383" t="s">
        <v>2875</v>
      </c>
    </row>
    <row r="384" spans="1:4" x14ac:dyDescent="0.3">
      <c r="A384" t="s">
        <v>405</v>
      </c>
      <c r="B384" s="97" t="s">
        <v>5067</v>
      </c>
      <c r="C384" s="97" t="s">
        <v>5068</v>
      </c>
      <c r="D384" t="s">
        <v>3021</v>
      </c>
    </row>
    <row r="385" spans="1:4" x14ac:dyDescent="0.3">
      <c r="A385" t="s">
        <v>406</v>
      </c>
      <c r="B385" s="97" t="s">
        <v>5067</v>
      </c>
      <c r="C385" s="97" t="s">
        <v>5068</v>
      </c>
      <c r="D385" t="s">
        <v>3022</v>
      </c>
    </row>
    <row r="386" spans="1:4" x14ac:dyDescent="0.3">
      <c r="A386" t="s">
        <v>407</v>
      </c>
      <c r="B386" s="97" t="s">
        <v>5067</v>
      </c>
      <c r="C386" s="97" t="s">
        <v>5068</v>
      </c>
      <c r="D386" t="s">
        <v>3023</v>
      </c>
    </row>
    <row r="387" spans="1:4" x14ac:dyDescent="0.3">
      <c r="A387" t="s">
        <v>408</v>
      </c>
      <c r="B387" s="97" t="s">
        <v>5067</v>
      </c>
      <c r="C387" s="97" t="s">
        <v>5068</v>
      </c>
      <c r="D387" t="s">
        <v>3024</v>
      </c>
    </row>
    <row r="388" spans="1:4" x14ac:dyDescent="0.3">
      <c r="A388" t="s">
        <v>409</v>
      </c>
      <c r="B388" s="97" t="s">
        <v>5067</v>
      </c>
      <c r="C388" s="97" t="s">
        <v>5068</v>
      </c>
      <c r="D388" t="s">
        <v>3025</v>
      </c>
    </row>
    <row r="389" spans="1:4" x14ac:dyDescent="0.3">
      <c r="A389" t="s">
        <v>410</v>
      </c>
      <c r="B389" s="97" t="s">
        <v>5067</v>
      </c>
      <c r="C389" s="97" t="s">
        <v>5068</v>
      </c>
      <c r="D389" t="s">
        <v>3026</v>
      </c>
    </row>
    <row r="390" spans="1:4" x14ac:dyDescent="0.3">
      <c r="A390" t="s">
        <v>411</v>
      </c>
      <c r="B390" s="97" t="s">
        <v>5067</v>
      </c>
      <c r="C390" s="97" t="s">
        <v>5068</v>
      </c>
      <c r="D390" t="s">
        <v>3027</v>
      </c>
    </row>
    <row r="391" spans="1:4" x14ac:dyDescent="0.3">
      <c r="A391" t="s">
        <v>412</v>
      </c>
      <c r="B391" s="97" t="s">
        <v>5067</v>
      </c>
      <c r="C391" s="97" t="s">
        <v>5068</v>
      </c>
      <c r="D391" t="s">
        <v>3028</v>
      </c>
    </row>
    <row r="392" spans="1:4" x14ac:dyDescent="0.3">
      <c r="A392" t="s">
        <v>413</v>
      </c>
      <c r="B392" s="97" t="s">
        <v>5067</v>
      </c>
      <c r="C392" s="97" t="s">
        <v>5068</v>
      </c>
      <c r="D392" t="s">
        <v>3029</v>
      </c>
    </row>
    <row r="393" spans="1:4" x14ac:dyDescent="0.3">
      <c r="A393" t="s">
        <v>414</v>
      </c>
      <c r="B393" s="97" t="s">
        <v>5067</v>
      </c>
      <c r="C393" s="97" t="s">
        <v>5068</v>
      </c>
      <c r="D393" t="s">
        <v>3030</v>
      </c>
    </row>
    <row r="394" spans="1:4" x14ac:dyDescent="0.3">
      <c r="A394" t="s">
        <v>415</v>
      </c>
      <c r="B394" s="97" t="s">
        <v>5067</v>
      </c>
      <c r="C394" s="97" t="s">
        <v>5068</v>
      </c>
      <c r="D394" t="s">
        <v>3031</v>
      </c>
    </row>
    <row r="395" spans="1:4" x14ac:dyDescent="0.3">
      <c r="A395" t="s">
        <v>416</v>
      </c>
      <c r="B395" s="97" t="s">
        <v>5067</v>
      </c>
      <c r="C395" s="97" t="s">
        <v>5068</v>
      </c>
      <c r="D395" t="s">
        <v>3032</v>
      </c>
    </row>
    <row r="396" spans="1:4" x14ac:dyDescent="0.3">
      <c r="A396" t="s">
        <v>417</v>
      </c>
      <c r="B396" s="97" t="s">
        <v>4935</v>
      </c>
      <c r="C396" s="97" t="s">
        <v>4936</v>
      </c>
      <c r="D396" t="s">
        <v>3033</v>
      </c>
    </row>
    <row r="397" spans="1:4" x14ac:dyDescent="0.3">
      <c r="A397" t="s">
        <v>418</v>
      </c>
      <c r="B397" s="97" t="s">
        <v>4935</v>
      </c>
      <c r="C397" s="97" t="s">
        <v>4936</v>
      </c>
      <c r="D397" t="s">
        <v>3034</v>
      </c>
    </row>
    <row r="398" spans="1:4" x14ac:dyDescent="0.3">
      <c r="A398" t="s">
        <v>419</v>
      </c>
      <c r="B398" s="97" t="s">
        <v>4935</v>
      </c>
      <c r="C398" s="97" t="s">
        <v>4936</v>
      </c>
      <c r="D398" t="s">
        <v>2971</v>
      </c>
    </row>
    <row r="399" spans="1:4" x14ac:dyDescent="0.3">
      <c r="A399" t="s">
        <v>420</v>
      </c>
      <c r="B399" s="97" t="s">
        <v>4935</v>
      </c>
      <c r="C399" s="97" t="s">
        <v>4936</v>
      </c>
      <c r="D399" t="s">
        <v>3035</v>
      </c>
    </row>
    <row r="400" spans="1:4" x14ac:dyDescent="0.3">
      <c r="A400" t="s">
        <v>421</v>
      </c>
      <c r="B400" s="97" t="s">
        <v>4935</v>
      </c>
      <c r="C400" s="97" t="s">
        <v>4936</v>
      </c>
      <c r="D400" t="s">
        <v>3036</v>
      </c>
    </row>
    <row r="401" spans="1:4" x14ac:dyDescent="0.3">
      <c r="A401" t="s">
        <v>422</v>
      </c>
      <c r="B401" s="97" t="s">
        <v>4935</v>
      </c>
      <c r="C401" s="97" t="s">
        <v>4936</v>
      </c>
      <c r="D401" t="s">
        <v>3037</v>
      </c>
    </row>
    <row r="402" spans="1:4" x14ac:dyDescent="0.3">
      <c r="A402" t="s">
        <v>423</v>
      </c>
      <c r="B402" s="97" t="s">
        <v>4935</v>
      </c>
      <c r="C402" s="97" t="s">
        <v>4936</v>
      </c>
      <c r="D402" t="s">
        <v>3038</v>
      </c>
    </row>
    <row r="403" spans="1:4" x14ac:dyDescent="0.3">
      <c r="A403" t="s">
        <v>424</v>
      </c>
      <c r="B403" s="97" t="s">
        <v>4935</v>
      </c>
      <c r="C403" s="97" t="s">
        <v>4936</v>
      </c>
      <c r="D403" t="s">
        <v>3039</v>
      </c>
    </row>
    <row r="404" spans="1:4" x14ac:dyDescent="0.3">
      <c r="A404" t="s">
        <v>425</v>
      </c>
      <c r="B404" s="97" t="s">
        <v>4935</v>
      </c>
      <c r="C404" s="97" t="s">
        <v>4936</v>
      </c>
      <c r="D404" t="s">
        <v>3040</v>
      </c>
    </row>
    <row r="405" spans="1:4" x14ac:dyDescent="0.3">
      <c r="A405" t="s">
        <v>426</v>
      </c>
      <c r="B405" s="97" t="s">
        <v>5071</v>
      </c>
      <c r="C405" s="97" t="s">
        <v>5072</v>
      </c>
      <c r="D405" t="s">
        <v>3041</v>
      </c>
    </row>
    <row r="406" spans="1:4" x14ac:dyDescent="0.3">
      <c r="A406" t="s">
        <v>427</v>
      </c>
      <c r="B406" s="97" t="s">
        <v>5071</v>
      </c>
      <c r="C406" s="97" t="s">
        <v>5072</v>
      </c>
      <c r="D406" t="s">
        <v>3042</v>
      </c>
    </row>
    <row r="407" spans="1:4" x14ac:dyDescent="0.3">
      <c r="A407" t="s">
        <v>428</v>
      </c>
      <c r="B407" s="97" t="s">
        <v>5071</v>
      </c>
      <c r="C407" s="97" t="s">
        <v>5072</v>
      </c>
      <c r="D407" t="s">
        <v>3043</v>
      </c>
    </row>
    <row r="408" spans="1:4" x14ac:dyDescent="0.3">
      <c r="A408" t="s">
        <v>429</v>
      </c>
      <c r="B408" s="97" t="s">
        <v>5071</v>
      </c>
      <c r="C408" s="97" t="s">
        <v>5072</v>
      </c>
      <c r="D408" t="s">
        <v>3044</v>
      </c>
    </row>
    <row r="409" spans="1:4" x14ac:dyDescent="0.3">
      <c r="A409" t="s">
        <v>430</v>
      </c>
      <c r="B409" s="97" t="s">
        <v>5071</v>
      </c>
      <c r="C409" s="97" t="s">
        <v>5072</v>
      </c>
      <c r="D409" t="s">
        <v>3045</v>
      </c>
    </row>
    <row r="410" spans="1:4" x14ac:dyDescent="0.3">
      <c r="A410" t="s">
        <v>431</v>
      </c>
      <c r="B410" s="97" t="s">
        <v>5071</v>
      </c>
      <c r="C410" s="97" t="s">
        <v>5072</v>
      </c>
      <c r="D410" t="s">
        <v>3046</v>
      </c>
    </row>
    <row r="411" spans="1:4" x14ac:dyDescent="0.3">
      <c r="A411" t="s">
        <v>432</v>
      </c>
      <c r="B411" s="97" t="s">
        <v>5071</v>
      </c>
      <c r="C411" s="97" t="s">
        <v>5072</v>
      </c>
      <c r="D411" t="s">
        <v>3047</v>
      </c>
    </row>
    <row r="412" spans="1:4" x14ac:dyDescent="0.3">
      <c r="A412" t="s">
        <v>433</v>
      </c>
      <c r="B412" s="97" t="s">
        <v>5071</v>
      </c>
      <c r="C412" s="97" t="s">
        <v>5072</v>
      </c>
      <c r="D412" t="s">
        <v>3048</v>
      </c>
    </row>
    <row r="413" spans="1:4" x14ac:dyDescent="0.3">
      <c r="A413" t="s">
        <v>434</v>
      </c>
      <c r="B413" s="97" t="s">
        <v>5071</v>
      </c>
      <c r="C413" s="97" t="s">
        <v>5072</v>
      </c>
      <c r="D413" t="s">
        <v>3049</v>
      </c>
    </row>
    <row r="414" spans="1:4" x14ac:dyDescent="0.3">
      <c r="A414" t="s">
        <v>435</v>
      </c>
      <c r="B414" s="97" t="s">
        <v>5071</v>
      </c>
      <c r="C414" s="97" t="s">
        <v>5072</v>
      </c>
      <c r="D414" t="s">
        <v>3050</v>
      </c>
    </row>
    <row r="415" spans="1:4" x14ac:dyDescent="0.3">
      <c r="A415" t="s">
        <v>436</v>
      </c>
      <c r="B415" s="97" t="s">
        <v>5071</v>
      </c>
      <c r="C415" s="97" t="s">
        <v>5072</v>
      </c>
      <c r="D415" t="s">
        <v>3051</v>
      </c>
    </row>
    <row r="416" spans="1:4" x14ac:dyDescent="0.3">
      <c r="A416" t="s">
        <v>437</v>
      </c>
      <c r="B416" s="97" t="s">
        <v>5071</v>
      </c>
      <c r="C416" s="97" t="s">
        <v>5072</v>
      </c>
      <c r="D416" t="s">
        <v>3052</v>
      </c>
    </row>
    <row r="417" spans="1:4" x14ac:dyDescent="0.3">
      <c r="A417" t="s">
        <v>438</v>
      </c>
      <c r="B417" s="97" t="s">
        <v>5071</v>
      </c>
      <c r="C417" s="97" t="s">
        <v>5072</v>
      </c>
      <c r="D417" t="s">
        <v>3053</v>
      </c>
    </row>
    <row r="418" spans="1:4" x14ac:dyDescent="0.3">
      <c r="A418" t="s">
        <v>439</v>
      </c>
      <c r="B418" s="97" t="s">
        <v>5071</v>
      </c>
      <c r="C418" s="97" t="s">
        <v>5072</v>
      </c>
      <c r="D418" t="s">
        <v>3054</v>
      </c>
    </row>
    <row r="419" spans="1:4" x14ac:dyDescent="0.3">
      <c r="A419" t="s">
        <v>440</v>
      </c>
      <c r="B419" s="97" t="s">
        <v>5071</v>
      </c>
      <c r="C419" s="97" t="s">
        <v>5072</v>
      </c>
      <c r="D419" t="s">
        <v>3055</v>
      </c>
    </row>
    <row r="420" spans="1:4" x14ac:dyDescent="0.3">
      <c r="A420" t="s">
        <v>441</v>
      </c>
      <c r="B420" s="97" t="s">
        <v>5071</v>
      </c>
      <c r="C420" s="97" t="s">
        <v>5072</v>
      </c>
      <c r="D420" t="s">
        <v>3056</v>
      </c>
    </row>
    <row r="421" spans="1:4" x14ac:dyDescent="0.3">
      <c r="A421" t="s">
        <v>442</v>
      </c>
      <c r="B421" s="97" t="s">
        <v>5071</v>
      </c>
      <c r="C421" s="97" t="s">
        <v>5072</v>
      </c>
      <c r="D421" t="s">
        <v>3057</v>
      </c>
    </row>
    <row r="422" spans="1:4" x14ac:dyDescent="0.3">
      <c r="A422" t="s">
        <v>443</v>
      </c>
      <c r="B422" s="97" t="s">
        <v>5071</v>
      </c>
      <c r="C422" s="97" t="s">
        <v>5072</v>
      </c>
      <c r="D422" t="s">
        <v>3058</v>
      </c>
    </row>
    <row r="423" spans="1:4" x14ac:dyDescent="0.3">
      <c r="A423" t="s">
        <v>444</v>
      </c>
      <c r="B423" s="97" t="s">
        <v>5071</v>
      </c>
      <c r="C423" s="97" t="s">
        <v>5072</v>
      </c>
      <c r="D423" t="s">
        <v>3059</v>
      </c>
    </row>
    <row r="424" spans="1:4" x14ac:dyDescent="0.3">
      <c r="A424" t="s">
        <v>445</v>
      </c>
      <c r="B424" s="97" t="s">
        <v>5071</v>
      </c>
      <c r="C424" s="97" t="s">
        <v>5072</v>
      </c>
      <c r="D424" t="s">
        <v>3060</v>
      </c>
    </row>
    <row r="425" spans="1:4" x14ac:dyDescent="0.3">
      <c r="A425" t="s">
        <v>446</v>
      </c>
      <c r="B425" s="97" t="s">
        <v>5049</v>
      </c>
      <c r="C425" s="97" t="s">
        <v>5050</v>
      </c>
      <c r="D425" t="s">
        <v>3061</v>
      </c>
    </row>
    <row r="426" spans="1:4" x14ac:dyDescent="0.3">
      <c r="A426" t="s">
        <v>447</v>
      </c>
      <c r="B426" s="97" t="s">
        <v>5049</v>
      </c>
      <c r="C426" s="97" t="s">
        <v>5050</v>
      </c>
      <c r="D426" t="s">
        <v>3062</v>
      </c>
    </row>
    <row r="427" spans="1:4" x14ac:dyDescent="0.3">
      <c r="A427" t="s">
        <v>448</v>
      </c>
      <c r="B427" s="97" t="s">
        <v>5049</v>
      </c>
      <c r="C427" s="97" t="s">
        <v>5050</v>
      </c>
      <c r="D427" t="s">
        <v>2893</v>
      </c>
    </row>
    <row r="428" spans="1:4" x14ac:dyDescent="0.3">
      <c r="A428" t="s">
        <v>449</v>
      </c>
      <c r="B428" s="97" t="s">
        <v>5049</v>
      </c>
      <c r="C428" s="97" t="s">
        <v>5050</v>
      </c>
      <c r="D428" t="s">
        <v>3063</v>
      </c>
    </row>
    <row r="429" spans="1:4" x14ac:dyDescent="0.3">
      <c r="A429" t="s">
        <v>450</v>
      </c>
      <c r="B429" s="97" t="s">
        <v>5049</v>
      </c>
      <c r="C429" s="97" t="s">
        <v>5050</v>
      </c>
      <c r="D429" t="s">
        <v>3064</v>
      </c>
    </row>
    <row r="430" spans="1:4" x14ac:dyDescent="0.3">
      <c r="A430" t="s">
        <v>451</v>
      </c>
      <c r="B430" s="97" t="s">
        <v>5049</v>
      </c>
      <c r="C430" s="97" t="s">
        <v>5050</v>
      </c>
      <c r="D430" t="s">
        <v>3065</v>
      </c>
    </row>
    <row r="431" spans="1:4" x14ac:dyDescent="0.3">
      <c r="A431" t="s">
        <v>452</v>
      </c>
      <c r="B431" s="97" t="s">
        <v>5049</v>
      </c>
      <c r="C431" s="97" t="s">
        <v>5050</v>
      </c>
      <c r="D431" t="s">
        <v>3066</v>
      </c>
    </row>
    <row r="432" spans="1:4" x14ac:dyDescent="0.3">
      <c r="A432" t="s">
        <v>453</v>
      </c>
      <c r="B432" s="97" t="s">
        <v>5049</v>
      </c>
      <c r="C432" s="97" t="s">
        <v>5050</v>
      </c>
      <c r="D432" t="s">
        <v>3067</v>
      </c>
    </row>
    <row r="433" spans="1:4" x14ac:dyDescent="0.3">
      <c r="A433" t="s">
        <v>454</v>
      </c>
      <c r="B433" s="97" t="s">
        <v>5049</v>
      </c>
      <c r="C433" s="97" t="s">
        <v>5050</v>
      </c>
      <c r="D433" t="s">
        <v>3068</v>
      </c>
    </row>
    <row r="434" spans="1:4" x14ac:dyDescent="0.3">
      <c r="A434" t="s">
        <v>455</v>
      </c>
      <c r="B434" s="97" t="s">
        <v>5049</v>
      </c>
      <c r="C434" s="97" t="s">
        <v>5050</v>
      </c>
      <c r="D434" t="s">
        <v>3069</v>
      </c>
    </row>
    <row r="435" spans="1:4" x14ac:dyDescent="0.3">
      <c r="A435" t="s">
        <v>456</v>
      </c>
      <c r="B435" s="97" t="s">
        <v>5049</v>
      </c>
      <c r="C435" s="97" t="s">
        <v>5050</v>
      </c>
      <c r="D435" t="s">
        <v>3070</v>
      </c>
    </row>
    <row r="436" spans="1:4" x14ac:dyDescent="0.3">
      <c r="A436" t="s">
        <v>457</v>
      </c>
      <c r="B436" s="97" t="s">
        <v>5049</v>
      </c>
      <c r="C436" s="97" t="s">
        <v>5050</v>
      </c>
      <c r="D436" t="s">
        <v>3071</v>
      </c>
    </row>
    <row r="437" spans="1:4" x14ac:dyDescent="0.3">
      <c r="A437" t="s">
        <v>458</v>
      </c>
      <c r="B437" s="97" t="s">
        <v>5049</v>
      </c>
      <c r="C437" s="97" t="s">
        <v>5050</v>
      </c>
      <c r="D437" t="s">
        <v>3072</v>
      </c>
    </row>
    <row r="438" spans="1:4" x14ac:dyDescent="0.3">
      <c r="A438" t="s">
        <v>459</v>
      </c>
      <c r="B438" s="97" t="s">
        <v>5049</v>
      </c>
      <c r="C438" s="97" t="s">
        <v>5050</v>
      </c>
      <c r="D438" t="s">
        <v>3073</v>
      </c>
    </row>
    <row r="439" spans="1:4" x14ac:dyDescent="0.3">
      <c r="A439" t="s">
        <v>460</v>
      </c>
      <c r="B439" s="97" t="s">
        <v>5049</v>
      </c>
      <c r="C439" s="97" t="s">
        <v>5050</v>
      </c>
      <c r="D439" t="s">
        <v>3074</v>
      </c>
    </row>
    <row r="440" spans="1:4" x14ac:dyDescent="0.3">
      <c r="A440" t="s">
        <v>461</v>
      </c>
      <c r="B440" s="97" t="s">
        <v>5049</v>
      </c>
      <c r="C440" s="97" t="s">
        <v>5050</v>
      </c>
      <c r="D440" t="s">
        <v>3075</v>
      </c>
    </row>
    <row r="441" spans="1:4" x14ac:dyDescent="0.3">
      <c r="A441" t="s">
        <v>462</v>
      </c>
      <c r="B441" s="97" t="s">
        <v>5049</v>
      </c>
      <c r="C441" s="97" t="s">
        <v>5050</v>
      </c>
      <c r="D441" t="s">
        <v>3076</v>
      </c>
    </row>
    <row r="442" spans="1:4" x14ac:dyDescent="0.3">
      <c r="A442" t="s">
        <v>463</v>
      </c>
      <c r="B442" s="97" t="s">
        <v>5049</v>
      </c>
      <c r="C442" s="97" t="s">
        <v>5050</v>
      </c>
      <c r="D442" t="s">
        <v>3077</v>
      </c>
    </row>
    <row r="443" spans="1:4" x14ac:dyDescent="0.3">
      <c r="A443" t="s">
        <v>464</v>
      </c>
      <c r="B443" s="97" t="s">
        <v>5049</v>
      </c>
      <c r="C443" s="97" t="s">
        <v>5050</v>
      </c>
      <c r="D443" t="s">
        <v>3078</v>
      </c>
    </row>
    <row r="444" spans="1:4" x14ac:dyDescent="0.3">
      <c r="A444" t="s">
        <v>465</v>
      </c>
      <c r="B444" s="97" t="s">
        <v>5049</v>
      </c>
      <c r="C444" s="97" t="s">
        <v>5050</v>
      </c>
      <c r="D444" t="s">
        <v>3079</v>
      </c>
    </row>
    <row r="445" spans="1:4" x14ac:dyDescent="0.3">
      <c r="A445" t="s">
        <v>466</v>
      </c>
      <c r="B445" s="97" t="s">
        <v>5049</v>
      </c>
      <c r="C445" s="97" t="s">
        <v>5050</v>
      </c>
      <c r="D445" t="s">
        <v>2723</v>
      </c>
    </row>
    <row r="446" spans="1:4" x14ac:dyDescent="0.3">
      <c r="A446" t="s">
        <v>467</v>
      </c>
      <c r="B446" s="97" t="s">
        <v>5049</v>
      </c>
      <c r="C446" s="97" t="s">
        <v>5050</v>
      </c>
      <c r="D446" t="s">
        <v>3080</v>
      </c>
    </row>
    <row r="447" spans="1:4" x14ac:dyDescent="0.3">
      <c r="A447" t="s">
        <v>468</v>
      </c>
      <c r="B447" s="97" t="s">
        <v>5049</v>
      </c>
      <c r="C447" s="97" t="s">
        <v>5050</v>
      </c>
      <c r="D447" t="s">
        <v>3081</v>
      </c>
    </row>
    <row r="448" spans="1:4" x14ac:dyDescent="0.3">
      <c r="A448" t="s">
        <v>469</v>
      </c>
      <c r="B448" s="97" t="s">
        <v>5049</v>
      </c>
      <c r="C448" s="97" t="s">
        <v>5050</v>
      </c>
      <c r="D448" t="s">
        <v>3082</v>
      </c>
    </row>
    <row r="449" spans="1:4" x14ac:dyDescent="0.3">
      <c r="A449" t="s">
        <v>470</v>
      </c>
      <c r="B449" s="97" t="s">
        <v>5049</v>
      </c>
      <c r="C449" s="97" t="s">
        <v>5050</v>
      </c>
      <c r="D449" t="s">
        <v>3083</v>
      </c>
    </row>
    <row r="450" spans="1:4" x14ac:dyDescent="0.3">
      <c r="A450" t="s">
        <v>471</v>
      </c>
      <c r="B450" s="97" t="s">
        <v>5049</v>
      </c>
      <c r="C450" s="97" t="s">
        <v>5050</v>
      </c>
      <c r="D450" t="s">
        <v>3084</v>
      </c>
    </row>
    <row r="451" spans="1:4" x14ac:dyDescent="0.3">
      <c r="A451" t="s">
        <v>472</v>
      </c>
      <c r="B451" s="97" t="s">
        <v>5049</v>
      </c>
      <c r="C451" s="97" t="s">
        <v>5050</v>
      </c>
      <c r="D451" t="s">
        <v>3085</v>
      </c>
    </row>
    <row r="452" spans="1:4" x14ac:dyDescent="0.3">
      <c r="A452" t="s">
        <v>473</v>
      </c>
      <c r="B452" s="97" t="s">
        <v>5049</v>
      </c>
      <c r="C452" s="97" t="s">
        <v>5050</v>
      </c>
      <c r="D452" t="s">
        <v>3086</v>
      </c>
    </row>
    <row r="453" spans="1:4" x14ac:dyDescent="0.3">
      <c r="A453" t="s">
        <v>474</v>
      </c>
      <c r="B453" s="97" t="s">
        <v>5049</v>
      </c>
      <c r="C453" s="97" t="s">
        <v>5050</v>
      </c>
      <c r="D453" t="s">
        <v>3087</v>
      </c>
    </row>
    <row r="454" spans="1:4" x14ac:dyDescent="0.3">
      <c r="A454" t="s">
        <v>475</v>
      </c>
      <c r="B454" s="97" t="s">
        <v>5049</v>
      </c>
      <c r="C454" s="97" t="s">
        <v>5050</v>
      </c>
      <c r="D454" t="s">
        <v>3088</v>
      </c>
    </row>
    <row r="455" spans="1:4" x14ac:dyDescent="0.3">
      <c r="A455" t="s">
        <v>476</v>
      </c>
      <c r="B455" s="97" t="s">
        <v>5049</v>
      </c>
      <c r="C455" s="97" t="s">
        <v>5050</v>
      </c>
      <c r="D455" t="s">
        <v>3089</v>
      </c>
    </row>
    <row r="456" spans="1:4" x14ac:dyDescent="0.3">
      <c r="A456" t="s">
        <v>477</v>
      </c>
      <c r="B456" s="97" t="s">
        <v>5049</v>
      </c>
      <c r="C456" s="97" t="s">
        <v>5050</v>
      </c>
      <c r="D456" t="s">
        <v>3090</v>
      </c>
    </row>
    <row r="457" spans="1:4" x14ac:dyDescent="0.3">
      <c r="A457" t="s">
        <v>478</v>
      </c>
      <c r="B457" s="97" t="s">
        <v>5049</v>
      </c>
      <c r="C457" s="97" t="s">
        <v>5050</v>
      </c>
      <c r="D457" t="s">
        <v>3091</v>
      </c>
    </row>
    <row r="458" spans="1:4" x14ac:dyDescent="0.3">
      <c r="A458" t="s">
        <v>479</v>
      </c>
      <c r="B458" s="97" t="s">
        <v>5049</v>
      </c>
      <c r="C458" s="97" t="s">
        <v>5050</v>
      </c>
      <c r="D458" t="s">
        <v>3092</v>
      </c>
    </row>
    <row r="459" spans="1:4" x14ac:dyDescent="0.3">
      <c r="A459" t="s">
        <v>480</v>
      </c>
      <c r="B459" s="97" t="s">
        <v>5049</v>
      </c>
      <c r="C459" s="97" t="s">
        <v>5050</v>
      </c>
      <c r="D459" t="s">
        <v>3093</v>
      </c>
    </row>
    <row r="460" spans="1:4" x14ac:dyDescent="0.3">
      <c r="A460" t="s">
        <v>481</v>
      </c>
      <c r="B460" s="97" t="s">
        <v>5049</v>
      </c>
      <c r="C460" s="97" t="s">
        <v>5050</v>
      </c>
      <c r="D460" t="s">
        <v>3094</v>
      </c>
    </row>
    <row r="461" spans="1:4" x14ac:dyDescent="0.3">
      <c r="A461" t="s">
        <v>482</v>
      </c>
      <c r="B461" s="97" t="s">
        <v>5049</v>
      </c>
      <c r="C461" s="97" t="s">
        <v>5050</v>
      </c>
      <c r="D461" t="s">
        <v>3095</v>
      </c>
    </row>
    <row r="462" spans="1:4" x14ac:dyDescent="0.3">
      <c r="A462" t="s">
        <v>483</v>
      </c>
      <c r="B462" s="97" t="s">
        <v>5049</v>
      </c>
      <c r="C462" s="97" t="s">
        <v>5050</v>
      </c>
      <c r="D462" t="s">
        <v>3096</v>
      </c>
    </row>
    <row r="463" spans="1:4" x14ac:dyDescent="0.3">
      <c r="A463" t="s">
        <v>484</v>
      </c>
      <c r="B463" s="97" t="s">
        <v>5049</v>
      </c>
      <c r="C463" s="97" t="s">
        <v>5050</v>
      </c>
      <c r="D463" t="s">
        <v>3097</v>
      </c>
    </row>
    <row r="464" spans="1:4" x14ac:dyDescent="0.3">
      <c r="A464" t="s">
        <v>485</v>
      </c>
      <c r="B464" s="97" t="s">
        <v>5049</v>
      </c>
      <c r="C464" s="97" t="s">
        <v>5050</v>
      </c>
      <c r="D464" t="s">
        <v>3098</v>
      </c>
    </row>
    <row r="465" spans="1:4" x14ac:dyDescent="0.3">
      <c r="A465" t="s">
        <v>486</v>
      </c>
      <c r="B465" s="97" t="s">
        <v>5049</v>
      </c>
      <c r="C465" s="97" t="s">
        <v>5050</v>
      </c>
      <c r="D465" t="s">
        <v>3099</v>
      </c>
    </row>
    <row r="466" spans="1:4" x14ac:dyDescent="0.3">
      <c r="A466" t="s">
        <v>487</v>
      </c>
      <c r="B466" s="97" t="s">
        <v>5049</v>
      </c>
      <c r="C466" s="97" t="s">
        <v>5050</v>
      </c>
      <c r="D466" t="s">
        <v>3100</v>
      </c>
    </row>
    <row r="467" spans="1:4" x14ac:dyDescent="0.3">
      <c r="A467" t="s">
        <v>488</v>
      </c>
      <c r="B467" s="97" t="s">
        <v>5049</v>
      </c>
      <c r="C467" s="97" t="s">
        <v>5050</v>
      </c>
      <c r="D467" t="s">
        <v>3101</v>
      </c>
    </row>
    <row r="468" spans="1:4" x14ac:dyDescent="0.3">
      <c r="A468" t="s">
        <v>489</v>
      </c>
      <c r="B468" s="97" t="s">
        <v>5049</v>
      </c>
      <c r="C468" s="97" t="s">
        <v>5050</v>
      </c>
      <c r="D468" t="s">
        <v>3102</v>
      </c>
    </row>
    <row r="469" spans="1:4" x14ac:dyDescent="0.3">
      <c r="A469" t="s">
        <v>490</v>
      </c>
      <c r="B469" s="97" t="s">
        <v>5049</v>
      </c>
      <c r="C469" s="97" t="s">
        <v>5050</v>
      </c>
      <c r="D469" t="s">
        <v>3103</v>
      </c>
    </row>
    <row r="470" spans="1:4" x14ac:dyDescent="0.3">
      <c r="A470" t="s">
        <v>491</v>
      </c>
      <c r="B470" s="97" t="s">
        <v>5049</v>
      </c>
      <c r="C470" s="97" t="s">
        <v>5050</v>
      </c>
      <c r="D470" t="s">
        <v>3104</v>
      </c>
    </row>
    <row r="471" spans="1:4" x14ac:dyDescent="0.3">
      <c r="A471" t="s">
        <v>492</v>
      </c>
      <c r="B471" s="97" t="s">
        <v>4973</v>
      </c>
      <c r="C471" s="97" t="s">
        <v>4974</v>
      </c>
      <c r="D471" t="s">
        <v>3105</v>
      </c>
    </row>
    <row r="472" spans="1:4" x14ac:dyDescent="0.3">
      <c r="A472" t="s">
        <v>493</v>
      </c>
      <c r="B472" s="97" t="s">
        <v>4973</v>
      </c>
      <c r="C472" s="97" t="s">
        <v>4974</v>
      </c>
      <c r="D472" t="s">
        <v>3106</v>
      </c>
    </row>
    <row r="473" spans="1:4" x14ac:dyDescent="0.3">
      <c r="A473" t="s">
        <v>494</v>
      </c>
      <c r="B473" s="97" t="s">
        <v>4973</v>
      </c>
      <c r="C473" s="97" t="s">
        <v>4974</v>
      </c>
      <c r="D473" t="s">
        <v>3107</v>
      </c>
    </row>
    <row r="474" spans="1:4" x14ac:dyDescent="0.3">
      <c r="A474" t="s">
        <v>495</v>
      </c>
      <c r="B474" s="97" t="s">
        <v>4973</v>
      </c>
      <c r="C474" s="97" t="s">
        <v>4974</v>
      </c>
      <c r="D474" t="s">
        <v>3108</v>
      </c>
    </row>
    <row r="475" spans="1:4" x14ac:dyDescent="0.3">
      <c r="A475" t="s">
        <v>496</v>
      </c>
      <c r="B475" s="97" t="s">
        <v>4973</v>
      </c>
      <c r="C475" s="97" t="s">
        <v>4974</v>
      </c>
      <c r="D475" t="s">
        <v>3109</v>
      </c>
    </row>
    <row r="476" spans="1:4" x14ac:dyDescent="0.3">
      <c r="A476" t="s">
        <v>497</v>
      </c>
      <c r="B476" s="97" t="s">
        <v>4973</v>
      </c>
      <c r="C476" s="97" t="s">
        <v>4974</v>
      </c>
      <c r="D476" t="s">
        <v>3110</v>
      </c>
    </row>
    <row r="477" spans="1:4" x14ac:dyDescent="0.3">
      <c r="A477" t="s">
        <v>498</v>
      </c>
      <c r="B477" s="97" t="s">
        <v>4973</v>
      </c>
      <c r="C477" s="97" t="s">
        <v>4974</v>
      </c>
      <c r="D477" t="s">
        <v>3111</v>
      </c>
    </row>
    <row r="478" spans="1:4" x14ac:dyDescent="0.3">
      <c r="A478" t="s">
        <v>499</v>
      </c>
      <c r="B478" s="97" t="s">
        <v>4973</v>
      </c>
      <c r="C478" s="97" t="s">
        <v>4974</v>
      </c>
      <c r="D478" t="s">
        <v>3112</v>
      </c>
    </row>
    <row r="479" spans="1:4" x14ac:dyDescent="0.3">
      <c r="A479" t="s">
        <v>500</v>
      </c>
      <c r="B479" s="97" t="s">
        <v>4973</v>
      </c>
      <c r="C479" s="97" t="s">
        <v>4974</v>
      </c>
      <c r="D479" t="s">
        <v>3113</v>
      </c>
    </row>
    <row r="480" spans="1:4" x14ac:dyDescent="0.3">
      <c r="A480" t="s">
        <v>501</v>
      </c>
      <c r="B480" s="97" t="s">
        <v>4973</v>
      </c>
      <c r="C480" s="97" t="s">
        <v>4974</v>
      </c>
      <c r="D480" t="s">
        <v>3114</v>
      </c>
    </row>
    <row r="481" spans="1:4" x14ac:dyDescent="0.3">
      <c r="A481" t="s">
        <v>502</v>
      </c>
      <c r="B481" s="97" t="s">
        <v>4973</v>
      </c>
      <c r="C481" s="97" t="s">
        <v>4974</v>
      </c>
      <c r="D481" t="s">
        <v>3115</v>
      </c>
    </row>
    <row r="482" spans="1:4" x14ac:dyDescent="0.3">
      <c r="A482" t="s">
        <v>503</v>
      </c>
      <c r="B482" s="97" t="s">
        <v>4973</v>
      </c>
      <c r="C482" s="97" t="s">
        <v>4974</v>
      </c>
      <c r="D482" t="s">
        <v>3116</v>
      </c>
    </row>
    <row r="483" spans="1:4" x14ac:dyDescent="0.3">
      <c r="A483" t="s">
        <v>504</v>
      </c>
      <c r="B483" s="97" t="s">
        <v>4973</v>
      </c>
      <c r="C483" s="97" t="s">
        <v>4974</v>
      </c>
      <c r="D483" t="s">
        <v>3117</v>
      </c>
    </row>
    <row r="484" spans="1:4" x14ac:dyDescent="0.3">
      <c r="A484" t="s">
        <v>505</v>
      </c>
      <c r="B484" s="97" t="s">
        <v>4973</v>
      </c>
      <c r="C484" s="97" t="s">
        <v>4974</v>
      </c>
      <c r="D484" t="s">
        <v>3118</v>
      </c>
    </row>
    <row r="485" spans="1:4" x14ac:dyDescent="0.3">
      <c r="A485" t="s">
        <v>506</v>
      </c>
      <c r="B485" s="97" t="s">
        <v>4973</v>
      </c>
      <c r="C485" s="97" t="s">
        <v>4974</v>
      </c>
      <c r="D485" t="s">
        <v>3119</v>
      </c>
    </row>
    <row r="486" spans="1:4" x14ac:dyDescent="0.3">
      <c r="A486" t="s">
        <v>507</v>
      </c>
      <c r="B486" s="97" t="s">
        <v>4973</v>
      </c>
      <c r="C486" s="97" t="s">
        <v>4974</v>
      </c>
      <c r="D486" t="s">
        <v>3120</v>
      </c>
    </row>
    <row r="487" spans="1:4" x14ac:dyDescent="0.3">
      <c r="A487" t="s">
        <v>508</v>
      </c>
      <c r="B487" s="97" t="s">
        <v>4973</v>
      </c>
      <c r="C487" s="97" t="s">
        <v>4974</v>
      </c>
      <c r="D487" t="s">
        <v>3121</v>
      </c>
    </row>
    <row r="488" spans="1:4" x14ac:dyDescent="0.3">
      <c r="A488" t="s">
        <v>509</v>
      </c>
      <c r="B488" s="97" t="s">
        <v>5007</v>
      </c>
      <c r="C488" s="97" t="s">
        <v>5008</v>
      </c>
      <c r="D488" t="s">
        <v>3122</v>
      </c>
    </row>
    <row r="489" spans="1:4" x14ac:dyDescent="0.3">
      <c r="A489" t="s">
        <v>510</v>
      </c>
      <c r="B489" s="97" t="s">
        <v>5007</v>
      </c>
      <c r="C489" s="97" t="s">
        <v>5008</v>
      </c>
      <c r="D489" t="s">
        <v>3123</v>
      </c>
    </row>
    <row r="490" spans="1:4" x14ac:dyDescent="0.3">
      <c r="A490" t="s">
        <v>511</v>
      </c>
      <c r="B490" s="97" t="s">
        <v>5007</v>
      </c>
      <c r="C490" s="97" t="s">
        <v>5008</v>
      </c>
      <c r="D490" t="s">
        <v>3124</v>
      </c>
    </row>
    <row r="491" spans="1:4" x14ac:dyDescent="0.3">
      <c r="A491" t="s">
        <v>512</v>
      </c>
      <c r="B491" s="97" t="s">
        <v>5007</v>
      </c>
      <c r="C491" s="97" t="s">
        <v>5008</v>
      </c>
      <c r="D491" t="s">
        <v>3125</v>
      </c>
    </row>
    <row r="492" spans="1:4" x14ac:dyDescent="0.3">
      <c r="A492" t="s">
        <v>513</v>
      </c>
      <c r="B492" s="97" t="s">
        <v>5007</v>
      </c>
      <c r="C492" s="97" t="s">
        <v>5008</v>
      </c>
      <c r="D492" t="s">
        <v>3126</v>
      </c>
    </row>
    <row r="493" spans="1:4" x14ac:dyDescent="0.3">
      <c r="A493" t="s">
        <v>514</v>
      </c>
      <c r="B493" s="97" t="s">
        <v>5007</v>
      </c>
      <c r="C493" s="97" t="s">
        <v>5008</v>
      </c>
      <c r="D493" t="s">
        <v>3127</v>
      </c>
    </row>
    <row r="494" spans="1:4" x14ac:dyDescent="0.3">
      <c r="A494" t="s">
        <v>515</v>
      </c>
      <c r="B494" s="97" t="s">
        <v>5007</v>
      </c>
      <c r="C494" s="97" t="s">
        <v>5008</v>
      </c>
      <c r="D494" t="s">
        <v>3128</v>
      </c>
    </row>
    <row r="495" spans="1:4" x14ac:dyDescent="0.3">
      <c r="A495" t="s">
        <v>516</v>
      </c>
      <c r="B495" s="97" t="s">
        <v>5007</v>
      </c>
      <c r="C495" s="97" t="s">
        <v>5008</v>
      </c>
      <c r="D495" t="s">
        <v>3070</v>
      </c>
    </row>
    <row r="496" spans="1:4" x14ac:dyDescent="0.3">
      <c r="A496" t="s">
        <v>517</v>
      </c>
      <c r="B496" s="97" t="s">
        <v>5007</v>
      </c>
      <c r="C496" s="97" t="s">
        <v>5008</v>
      </c>
      <c r="D496" t="s">
        <v>3129</v>
      </c>
    </row>
    <row r="497" spans="1:4" x14ac:dyDescent="0.3">
      <c r="A497" t="s">
        <v>518</v>
      </c>
      <c r="B497" s="97" t="s">
        <v>5007</v>
      </c>
      <c r="C497" s="97" t="s">
        <v>5008</v>
      </c>
      <c r="D497" t="s">
        <v>3130</v>
      </c>
    </row>
    <row r="498" spans="1:4" x14ac:dyDescent="0.3">
      <c r="A498" t="s">
        <v>519</v>
      </c>
      <c r="B498" s="97" t="s">
        <v>5007</v>
      </c>
      <c r="C498" s="97" t="s">
        <v>5008</v>
      </c>
      <c r="D498" t="s">
        <v>3131</v>
      </c>
    </row>
    <row r="499" spans="1:4" x14ac:dyDescent="0.3">
      <c r="A499" t="s">
        <v>520</v>
      </c>
      <c r="B499" s="97" t="s">
        <v>5007</v>
      </c>
      <c r="C499" s="97" t="s">
        <v>5008</v>
      </c>
      <c r="D499" t="s">
        <v>3132</v>
      </c>
    </row>
    <row r="500" spans="1:4" x14ac:dyDescent="0.3">
      <c r="A500" t="s">
        <v>521</v>
      </c>
      <c r="B500" s="97" t="s">
        <v>5007</v>
      </c>
      <c r="C500" s="97" t="s">
        <v>5008</v>
      </c>
      <c r="D500" t="s">
        <v>3133</v>
      </c>
    </row>
    <row r="501" spans="1:4" x14ac:dyDescent="0.3">
      <c r="A501" t="s">
        <v>522</v>
      </c>
      <c r="B501" s="97" t="s">
        <v>5007</v>
      </c>
      <c r="C501" s="97" t="s">
        <v>5008</v>
      </c>
      <c r="D501" t="s">
        <v>3134</v>
      </c>
    </row>
    <row r="502" spans="1:4" x14ac:dyDescent="0.3">
      <c r="A502" t="s">
        <v>523</v>
      </c>
      <c r="B502" s="97" t="s">
        <v>5007</v>
      </c>
      <c r="C502" s="97" t="s">
        <v>5008</v>
      </c>
      <c r="D502" t="s">
        <v>3135</v>
      </c>
    </row>
    <row r="503" spans="1:4" x14ac:dyDescent="0.3">
      <c r="A503" t="s">
        <v>524</v>
      </c>
      <c r="B503" s="97" t="s">
        <v>5007</v>
      </c>
      <c r="C503" s="97" t="s">
        <v>5008</v>
      </c>
      <c r="D503" t="s">
        <v>3136</v>
      </c>
    </row>
    <row r="504" spans="1:4" x14ac:dyDescent="0.3">
      <c r="A504" t="s">
        <v>525</v>
      </c>
      <c r="B504" s="97" t="s">
        <v>5007</v>
      </c>
      <c r="C504" s="97" t="s">
        <v>5008</v>
      </c>
      <c r="D504" t="s">
        <v>3137</v>
      </c>
    </row>
    <row r="505" spans="1:4" x14ac:dyDescent="0.3">
      <c r="A505" t="s">
        <v>526</v>
      </c>
      <c r="B505" s="97" t="s">
        <v>5007</v>
      </c>
      <c r="C505" s="97" t="s">
        <v>5008</v>
      </c>
      <c r="D505" t="s">
        <v>3138</v>
      </c>
    </row>
    <row r="506" spans="1:4" x14ac:dyDescent="0.3">
      <c r="A506" t="s">
        <v>527</v>
      </c>
      <c r="B506" s="97" t="s">
        <v>5007</v>
      </c>
      <c r="C506" s="97" t="s">
        <v>5008</v>
      </c>
      <c r="D506" t="s">
        <v>3139</v>
      </c>
    </row>
    <row r="507" spans="1:4" x14ac:dyDescent="0.3">
      <c r="A507" t="s">
        <v>528</v>
      </c>
      <c r="B507" s="97" t="s">
        <v>5007</v>
      </c>
      <c r="C507" s="97" t="s">
        <v>5008</v>
      </c>
      <c r="D507" t="s">
        <v>3140</v>
      </c>
    </row>
    <row r="508" spans="1:4" x14ac:dyDescent="0.3">
      <c r="A508" t="s">
        <v>529</v>
      </c>
      <c r="B508" s="97" t="s">
        <v>5007</v>
      </c>
      <c r="C508" s="97" t="s">
        <v>5008</v>
      </c>
      <c r="D508" t="s">
        <v>3141</v>
      </c>
    </row>
    <row r="509" spans="1:4" x14ac:dyDescent="0.3">
      <c r="A509" t="s">
        <v>530</v>
      </c>
      <c r="B509" s="97" t="s">
        <v>5007</v>
      </c>
      <c r="C509" s="97" t="s">
        <v>5008</v>
      </c>
      <c r="D509" t="s">
        <v>3142</v>
      </c>
    </row>
    <row r="510" spans="1:4" x14ac:dyDescent="0.3">
      <c r="A510" t="s">
        <v>531</v>
      </c>
      <c r="B510" s="97" t="s">
        <v>5007</v>
      </c>
      <c r="C510" s="97" t="s">
        <v>5008</v>
      </c>
      <c r="D510" t="s">
        <v>3143</v>
      </c>
    </row>
    <row r="511" spans="1:4" x14ac:dyDescent="0.3">
      <c r="A511" t="s">
        <v>532</v>
      </c>
      <c r="B511" s="97" t="s">
        <v>5007</v>
      </c>
      <c r="C511" s="97" t="s">
        <v>5008</v>
      </c>
      <c r="D511" t="s">
        <v>3144</v>
      </c>
    </row>
    <row r="512" spans="1:4" x14ac:dyDescent="0.3">
      <c r="A512" t="s">
        <v>533</v>
      </c>
      <c r="B512" s="97" t="s">
        <v>5007</v>
      </c>
      <c r="C512" s="97" t="s">
        <v>5008</v>
      </c>
      <c r="D512" t="s">
        <v>3145</v>
      </c>
    </row>
    <row r="513" spans="1:4" x14ac:dyDescent="0.3">
      <c r="A513" t="s">
        <v>534</v>
      </c>
      <c r="B513" s="97" t="s">
        <v>5007</v>
      </c>
      <c r="C513" s="97" t="s">
        <v>5008</v>
      </c>
      <c r="D513" t="s">
        <v>3146</v>
      </c>
    </row>
    <row r="514" spans="1:4" x14ac:dyDescent="0.3">
      <c r="A514" t="s">
        <v>535</v>
      </c>
      <c r="B514" s="97" t="s">
        <v>5007</v>
      </c>
      <c r="C514" s="97" t="s">
        <v>5008</v>
      </c>
      <c r="D514" t="s">
        <v>3147</v>
      </c>
    </row>
    <row r="515" spans="1:4" x14ac:dyDescent="0.3">
      <c r="A515" t="s">
        <v>536</v>
      </c>
      <c r="B515" s="97" t="s">
        <v>5007</v>
      </c>
      <c r="C515" s="97" t="s">
        <v>5008</v>
      </c>
      <c r="D515" t="s">
        <v>3148</v>
      </c>
    </row>
    <row r="516" spans="1:4" x14ac:dyDescent="0.3">
      <c r="A516" t="s">
        <v>537</v>
      </c>
      <c r="B516" s="97" t="s">
        <v>5023</v>
      </c>
      <c r="C516" s="97" t="s">
        <v>5024</v>
      </c>
      <c r="D516" t="s">
        <v>3149</v>
      </c>
    </row>
    <row r="517" spans="1:4" x14ac:dyDescent="0.3">
      <c r="A517" t="s">
        <v>538</v>
      </c>
      <c r="B517" s="97" t="s">
        <v>5023</v>
      </c>
      <c r="C517" s="97" t="s">
        <v>5024</v>
      </c>
      <c r="D517" t="s">
        <v>3150</v>
      </c>
    </row>
    <row r="518" spans="1:4" x14ac:dyDescent="0.3">
      <c r="A518" t="s">
        <v>539</v>
      </c>
      <c r="B518" s="97" t="s">
        <v>5023</v>
      </c>
      <c r="C518" s="97" t="s">
        <v>5024</v>
      </c>
      <c r="D518" t="s">
        <v>3151</v>
      </c>
    </row>
    <row r="519" spans="1:4" x14ac:dyDescent="0.3">
      <c r="A519" t="s">
        <v>540</v>
      </c>
      <c r="B519" s="97" t="s">
        <v>5023</v>
      </c>
      <c r="C519" s="97" t="s">
        <v>5024</v>
      </c>
      <c r="D519" t="s">
        <v>3152</v>
      </c>
    </row>
    <row r="520" spans="1:4" x14ac:dyDescent="0.3">
      <c r="A520" t="s">
        <v>541</v>
      </c>
      <c r="B520" s="97" t="s">
        <v>5023</v>
      </c>
      <c r="C520" s="97" t="s">
        <v>5024</v>
      </c>
      <c r="D520" t="s">
        <v>3153</v>
      </c>
    </row>
    <row r="521" spans="1:4" x14ac:dyDescent="0.3">
      <c r="A521" t="s">
        <v>542</v>
      </c>
      <c r="B521" s="97" t="s">
        <v>5023</v>
      </c>
      <c r="C521" s="97" t="s">
        <v>5024</v>
      </c>
      <c r="D521" t="s">
        <v>3154</v>
      </c>
    </row>
    <row r="522" spans="1:4" x14ac:dyDescent="0.3">
      <c r="A522" t="s">
        <v>543</v>
      </c>
      <c r="B522" s="97" t="s">
        <v>5023</v>
      </c>
      <c r="C522" s="97" t="s">
        <v>5024</v>
      </c>
      <c r="D522" t="s">
        <v>3155</v>
      </c>
    </row>
    <row r="523" spans="1:4" x14ac:dyDescent="0.3">
      <c r="A523" t="s">
        <v>544</v>
      </c>
      <c r="B523" s="97" t="s">
        <v>5023</v>
      </c>
      <c r="C523" s="97" t="s">
        <v>5024</v>
      </c>
      <c r="D523" t="s">
        <v>3156</v>
      </c>
    </row>
    <row r="524" spans="1:4" x14ac:dyDescent="0.3">
      <c r="A524" t="s">
        <v>545</v>
      </c>
      <c r="B524" s="97" t="s">
        <v>5023</v>
      </c>
      <c r="C524" s="97" t="s">
        <v>5024</v>
      </c>
      <c r="D524" t="s">
        <v>3157</v>
      </c>
    </row>
    <row r="525" spans="1:4" x14ac:dyDescent="0.3">
      <c r="A525" t="s">
        <v>546</v>
      </c>
      <c r="B525" s="97" t="s">
        <v>5023</v>
      </c>
      <c r="C525" s="97" t="s">
        <v>5024</v>
      </c>
      <c r="D525" t="s">
        <v>3158</v>
      </c>
    </row>
    <row r="526" spans="1:4" x14ac:dyDescent="0.3">
      <c r="A526" t="s">
        <v>547</v>
      </c>
      <c r="B526" s="97" t="s">
        <v>5023</v>
      </c>
      <c r="C526" s="97" t="s">
        <v>5024</v>
      </c>
      <c r="D526" t="s">
        <v>3159</v>
      </c>
    </row>
    <row r="527" spans="1:4" x14ac:dyDescent="0.3">
      <c r="A527" t="s">
        <v>548</v>
      </c>
      <c r="B527" s="97" t="s">
        <v>5023</v>
      </c>
      <c r="C527" s="97" t="s">
        <v>5024</v>
      </c>
      <c r="D527" t="s">
        <v>3160</v>
      </c>
    </row>
    <row r="528" spans="1:4" x14ac:dyDescent="0.3">
      <c r="A528" t="s">
        <v>549</v>
      </c>
      <c r="B528" s="97" t="s">
        <v>5023</v>
      </c>
      <c r="C528" s="97" t="s">
        <v>5024</v>
      </c>
      <c r="D528" t="s">
        <v>3161</v>
      </c>
    </row>
    <row r="529" spans="1:4" x14ac:dyDescent="0.3">
      <c r="A529" t="s">
        <v>550</v>
      </c>
      <c r="B529" s="97" t="s">
        <v>5023</v>
      </c>
      <c r="C529" s="97" t="s">
        <v>5024</v>
      </c>
      <c r="D529" t="s">
        <v>3162</v>
      </c>
    </row>
    <row r="530" spans="1:4" x14ac:dyDescent="0.3">
      <c r="A530" t="s">
        <v>551</v>
      </c>
      <c r="B530" s="97" t="s">
        <v>5023</v>
      </c>
      <c r="C530" s="97" t="s">
        <v>5024</v>
      </c>
      <c r="D530" t="s">
        <v>3163</v>
      </c>
    </row>
    <row r="531" spans="1:4" x14ac:dyDescent="0.3">
      <c r="A531" t="s">
        <v>552</v>
      </c>
      <c r="B531" s="97" t="s">
        <v>5023</v>
      </c>
      <c r="C531" s="97" t="s">
        <v>5024</v>
      </c>
      <c r="D531" t="s">
        <v>3164</v>
      </c>
    </row>
    <row r="532" spans="1:4" x14ac:dyDescent="0.3">
      <c r="A532" t="s">
        <v>553</v>
      </c>
      <c r="B532" s="97" t="s">
        <v>5023</v>
      </c>
      <c r="C532" s="97" t="s">
        <v>5024</v>
      </c>
      <c r="D532" t="s">
        <v>3165</v>
      </c>
    </row>
    <row r="533" spans="1:4" x14ac:dyDescent="0.3">
      <c r="A533" t="s">
        <v>554</v>
      </c>
      <c r="B533" s="97" t="s">
        <v>5023</v>
      </c>
      <c r="C533" s="97" t="s">
        <v>5024</v>
      </c>
      <c r="D533" t="s">
        <v>3166</v>
      </c>
    </row>
    <row r="534" spans="1:4" x14ac:dyDescent="0.3">
      <c r="A534" t="s">
        <v>555</v>
      </c>
      <c r="B534" s="97" t="s">
        <v>5023</v>
      </c>
      <c r="C534" s="97" t="s">
        <v>5024</v>
      </c>
      <c r="D534" t="s">
        <v>3167</v>
      </c>
    </row>
    <row r="535" spans="1:4" x14ac:dyDescent="0.3">
      <c r="A535" t="s">
        <v>556</v>
      </c>
      <c r="B535" s="97" t="s">
        <v>5023</v>
      </c>
      <c r="C535" s="97" t="s">
        <v>5024</v>
      </c>
      <c r="D535" t="s">
        <v>3168</v>
      </c>
    </row>
    <row r="536" spans="1:4" x14ac:dyDescent="0.3">
      <c r="A536" t="s">
        <v>557</v>
      </c>
      <c r="B536" s="97" t="s">
        <v>5023</v>
      </c>
      <c r="C536" s="97" t="s">
        <v>5024</v>
      </c>
      <c r="D536" t="s">
        <v>3169</v>
      </c>
    </row>
    <row r="537" spans="1:4" x14ac:dyDescent="0.3">
      <c r="A537" t="s">
        <v>558</v>
      </c>
      <c r="B537" s="97" t="s">
        <v>5023</v>
      </c>
      <c r="C537" s="97" t="s">
        <v>5024</v>
      </c>
      <c r="D537" t="s">
        <v>3170</v>
      </c>
    </row>
    <row r="538" spans="1:4" x14ac:dyDescent="0.3">
      <c r="A538" t="s">
        <v>559</v>
      </c>
      <c r="B538" s="97" t="s">
        <v>5023</v>
      </c>
      <c r="C538" s="97" t="s">
        <v>5024</v>
      </c>
      <c r="D538" t="s">
        <v>3171</v>
      </c>
    </row>
    <row r="539" spans="1:4" x14ac:dyDescent="0.3">
      <c r="A539" t="s">
        <v>560</v>
      </c>
      <c r="B539" s="97" t="s">
        <v>5023</v>
      </c>
      <c r="C539" s="97" t="s">
        <v>5024</v>
      </c>
      <c r="D539" t="s">
        <v>3172</v>
      </c>
    </row>
    <row r="540" spans="1:4" x14ac:dyDescent="0.3">
      <c r="A540" t="s">
        <v>561</v>
      </c>
      <c r="B540" s="97" t="s">
        <v>5023</v>
      </c>
      <c r="C540" s="97" t="s">
        <v>5024</v>
      </c>
      <c r="D540" t="s">
        <v>3173</v>
      </c>
    </row>
    <row r="541" spans="1:4" x14ac:dyDescent="0.3">
      <c r="A541" t="s">
        <v>562</v>
      </c>
      <c r="B541" s="97" t="s">
        <v>5023</v>
      </c>
      <c r="C541" s="97" t="s">
        <v>5024</v>
      </c>
      <c r="D541" t="s">
        <v>3174</v>
      </c>
    </row>
    <row r="542" spans="1:4" x14ac:dyDescent="0.3">
      <c r="A542" t="s">
        <v>563</v>
      </c>
      <c r="B542" s="97" t="s">
        <v>5087</v>
      </c>
      <c r="C542" s="97" t="s">
        <v>5088</v>
      </c>
      <c r="D542" t="s">
        <v>2723</v>
      </c>
    </row>
    <row r="543" spans="1:4" x14ac:dyDescent="0.3">
      <c r="A543" t="s">
        <v>564</v>
      </c>
      <c r="B543" s="97" t="s">
        <v>5087</v>
      </c>
      <c r="C543" s="97" t="s">
        <v>5088</v>
      </c>
      <c r="D543" t="s">
        <v>3175</v>
      </c>
    </row>
    <row r="544" spans="1:4" x14ac:dyDescent="0.3">
      <c r="A544" t="s">
        <v>565</v>
      </c>
      <c r="B544" s="97" t="s">
        <v>5087</v>
      </c>
      <c r="C544" s="97" t="s">
        <v>5088</v>
      </c>
      <c r="D544" t="s">
        <v>2718</v>
      </c>
    </row>
    <row r="545" spans="1:4" x14ac:dyDescent="0.3">
      <c r="A545" t="s">
        <v>566</v>
      </c>
      <c r="B545" s="97" t="s">
        <v>5087</v>
      </c>
      <c r="C545" s="97" t="s">
        <v>5088</v>
      </c>
      <c r="D545" t="s">
        <v>3176</v>
      </c>
    </row>
    <row r="546" spans="1:4" x14ac:dyDescent="0.3">
      <c r="A546" t="s">
        <v>567</v>
      </c>
      <c r="B546" s="97" t="s">
        <v>5087</v>
      </c>
      <c r="C546" s="97" t="s">
        <v>5088</v>
      </c>
      <c r="D546" t="s">
        <v>3177</v>
      </c>
    </row>
    <row r="547" spans="1:4" x14ac:dyDescent="0.3">
      <c r="A547" t="s">
        <v>568</v>
      </c>
      <c r="B547" s="97" t="s">
        <v>5087</v>
      </c>
      <c r="C547" s="97" t="s">
        <v>5088</v>
      </c>
      <c r="D547" t="s">
        <v>3178</v>
      </c>
    </row>
    <row r="548" spans="1:4" x14ac:dyDescent="0.3">
      <c r="A548" t="s">
        <v>569</v>
      </c>
      <c r="B548" s="97" t="s">
        <v>4987</v>
      </c>
      <c r="C548" s="97" t="s">
        <v>4988</v>
      </c>
      <c r="D548" t="s">
        <v>3179</v>
      </c>
    </row>
    <row r="549" spans="1:4" x14ac:dyDescent="0.3">
      <c r="A549" t="s">
        <v>570</v>
      </c>
      <c r="B549" s="97" t="s">
        <v>4987</v>
      </c>
      <c r="C549" s="97" t="s">
        <v>4988</v>
      </c>
      <c r="D549" t="s">
        <v>3180</v>
      </c>
    </row>
    <row r="550" spans="1:4" x14ac:dyDescent="0.3">
      <c r="A550" t="s">
        <v>571</v>
      </c>
      <c r="B550" s="97" t="s">
        <v>4987</v>
      </c>
      <c r="C550" s="97" t="s">
        <v>4988</v>
      </c>
      <c r="D550" t="s">
        <v>3181</v>
      </c>
    </row>
    <row r="551" spans="1:4" x14ac:dyDescent="0.3">
      <c r="A551" t="s">
        <v>572</v>
      </c>
      <c r="B551" s="97" t="s">
        <v>4987</v>
      </c>
      <c r="C551" s="97" t="s">
        <v>4988</v>
      </c>
      <c r="D551" t="s">
        <v>3182</v>
      </c>
    </row>
    <row r="552" spans="1:4" x14ac:dyDescent="0.3">
      <c r="A552" t="s">
        <v>573</v>
      </c>
      <c r="B552" s="97" t="s">
        <v>4987</v>
      </c>
      <c r="C552" s="97" t="s">
        <v>4988</v>
      </c>
      <c r="D552" t="s">
        <v>3183</v>
      </c>
    </row>
    <row r="553" spans="1:4" x14ac:dyDescent="0.3">
      <c r="A553" t="s">
        <v>574</v>
      </c>
      <c r="B553" s="97" t="s">
        <v>4987</v>
      </c>
      <c r="C553" s="97" t="s">
        <v>4988</v>
      </c>
      <c r="D553" t="s">
        <v>3131</v>
      </c>
    </row>
    <row r="554" spans="1:4" x14ac:dyDescent="0.3">
      <c r="A554" t="s">
        <v>575</v>
      </c>
      <c r="B554" s="97" t="s">
        <v>4987</v>
      </c>
      <c r="C554" s="97" t="s">
        <v>4988</v>
      </c>
      <c r="D554" t="s">
        <v>3184</v>
      </c>
    </row>
    <row r="555" spans="1:4" x14ac:dyDescent="0.3">
      <c r="A555" t="s">
        <v>576</v>
      </c>
      <c r="B555" s="97" t="s">
        <v>4987</v>
      </c>
      <c r="C555" s="97" t="s">
        <v>4988</v>
      </c>
      <c r="D555" t="s">
        <v>2720</v>
      </c>
    </row>
    <row r="556" spans="1:4" x14ac:dyDescent="0.3">
      <c r="A556" t="s">
        <v>577</v>
      </c>
      <c r="B556" s="97" t="s">
        <v>4987</v>
      </c>
      <c r="C556" s="97" t="s">
        <v>4988</v>
      </c>
      <c r="D556" t="s">
        <v>3185</v>
      </c>
    </row>
    <row r="557" spans="1:4" x14ac:dyDescent="0.3">
      <c r="A557" t="s">
        <v>578</v>
      </c>
      <c r="B557" s="97" t="s">
        <v>4987</v>
      </c>
      <c r="C557" s="97" t="s">
        <v>4988</v>
      </c>
      <c r="D557" t="s">
        <v>3186</v>
      </c>
    </row>
    <row r="558" spans="1:4" x14ac:dyDescent="0.3">
      <c r="A558" t="s">
        <v>579</v>
      </c>
      <c r="B558" s="97" t="s">
        <v>4987</v>
      </c>
      <c r="C558" s="97" t="s">
        <v>4988</v>
      </c>
      <c r="D558" t="s">
        <v>3187</v>
      </c>
    </row>
    <row r="559" spans="1:4" x14ac:dyDescent="0.3">
      <c r="A559" t="s">
        <v>580</v>
      </c>
      <c r="B559" s="97" t="s">
        <v>4987</v>
      </c>
      <c r="C559" s="97" t="s">
        <v>4988</v>
      </c>
      <c r="D559" t="s">
        <v>3188</v>
      </c>
    </row>
    <row r="560" spans="1:4" x14ac:dyDescent="0.3">
      <c r="A560" t="s">
        <v>581</v>
      </c>
      <c r="B560" s="97" t="s">
        <v>4987</v>
      </c>
      <c r="C560" s="97" t="s">
        <v>4988</v>
      </c>
      <c r="D560" t="s">
        <v>3189</v>
      </c>
    </row>
    <row r="561" spans="1:4" x14ac:dyDescent="0.3">
      <c r="A561" t="s">
        <v>582</v>
      </c>
      <c r="B561" s="97" t="s">
        <v>4987</v>
      </c>
      <c r="C561" s="97" t="s">
        <v>4988</v>
      </c>
      <c r="D561" t="s">
        <v>3190</v>
      </c>
    </row>
    <row r="562" spans="1:4" x14ac:dyDescent="0.3">
      <c r="A562" t="s">
        <v>583</v>
      </c>
      <c r="B562" s="97" t="s">
        <v>4987</v>
      </c>
      <c r="C562" s="97" t="s">
        <v>4988</v>
      </c>
      <c r="D562" t="s">
        <v>3191</v>
      </c>
    </row>
    <row r="563" spans="1:4" x14ac:dyDescent="0.3">
      <c r="A563" t="s">
        <v>584</v>
      </c>
      <c r="B563" s="97" t="s">
        <v>4987</v>
      </c>
      <c r="C563" s="97" t="s">
        <v>4988</v>
      </c>
      <c r="D563" t="s">
        <v>3192</v>
      </c>
    </row>
    <row r="564" spans="1:4" x14ac:dyDescent="0.3">
      <c r="A564" t="s">
        <v>585</v>
      </c>
      <c r="B564" s="97" t="s">
        <v>4987</v>
      </c>
      <c r="C564" s="97" t="s">
        <v>4988</v>
      </c>
      <c r="D564" t="s">
        <v>3193</v>
      </c>
    </row>
    <row r="565" spans="1:4" x14ac:dyDescent="0.3">
      <c r="A565" t="s">
        <v>586</v>
      </c>
      <c r="B565" s="97" t="s">
        <v>4987</v>
      </c>
      <c r="C565" s="97" t="s">
        <v>4988</v>
      </c>
      <c r="D565" t="s">
        <v>3194</v>
      </c>
    </row>
    <row r="566" spans="1:4" x14ac:dyDescent="0.3">
      <c r="A566" t="s">
        <v>587</v>
      </c>
      <c r="B566" s="97" t="s">
        <v>4987</v>
      </c>
      <c r="C566" s="97" t="s">
        <v>4988</v>
      </c>
      <c r="D566" t="s">
        <v>3195</v>
      </c>
    </row>
    <row r="567" spans="1:4" x14ac:dyDescent="0.3">
      <c r="A567" t="s">
        <v>687</v>
      </c>
      <c r="B567" s="97" t="s">
        <v>4993</v>
      </c>
      <c r="C567" s="97" t="s">
        <v>4994</v>
      </c>
      <c r="D567" t="s">
        <v>3196</v>
      </c>
    </row>
    <row r="568" spans="1:4" x14ac:dyDescent="0.3">
      <c r="A568" t="s">
        <v>688</v>
      </c>
      <c r="B568" s="97" t="s">
        <v>4993</v>
      </c>
      <c r="C568" s="97" t="s">
        <v>4994</v>
      </c>
      <c r="D568" t="s">
        <v>2856</v>
      </c>
    </row>
    <row r="569" spans="1:4" x14ac:dyDescent="0.3">
      <c r="A569" t="s">
        <v>689</v>
      </c>
      <c r="B569" s="97" t="s">
        <v>4993</v>
      </c>
      <c r="C569" s="97" t="s">
        <v>4994</v>
      </c>
      <c r="D569" t="s">
        <v>3197</v>
      </c>
    </row>
    <row r="570" spans="1:4" x14ac:dyDescent="0.3">
      <c r="A570" t="s">
        <v>690</v>
      </c>
      <c r="B570" s="97" t="s">
        <v>4993</v>
      </c>
      <c r="C570" s="97" t="s">
        <v>4994</v>
      </c>
      <c r="D570" t="s">
        <v>3198</v>
      </c>
    </row>
    <row r="571" spans="1:4" x14ac:dyDescent="0.3">
      <c r="A571" t="s">
        <v>691</v>
      </c>
      <c r="B571" s="97" t="s">
        <v>4993</v>
      </c>
      <c r="C571" s="97" t="s">
        <v>4994</v>
      </c>
      <c r="D571" t="s">
        <v>3199</v>
      </c>
    </row>
    <row r="572" spans="1:4" x14ac:dyDescent="0.3">
      <c r="A572" t="s">
        <v>692</v>
      </c>
      <c r="B572" s="97" t="s">
        <v>4993</v>
      </c>
      <c r="C572" s="97" t="s">
        <v>4994</v>
      </c>
      <c r="D572" t="s">
        <v>3200</v>
      </c>
    </row>
    <row r="573" spans="1:4" x14ac:dyDescent="0.3">
      <c r="A573" t="s">
        <v>693</v>
      </c>
      <c r="B573" s="97" t="s">
        <v>4993</v>
      </c>
      <c r="C573" s="97" t="s">
        <v>4994</v>
      </c>
      <c r="D573" t="s">
        <v>3201</v>
      </c>
    </row>
    <row r="574" spans="1:4" x14ac:dyDescent="0.3">
      <c r="A574" t="s">
        <v>694</v>
      </c>
      <c r="B574" s="97" t="s">
        <v>4993</v>
      </c>
      <c r="C574" s="97" t="s">
        <v>4994</v>
      </c>
      <c r="D574" t="s">
        <v>3202</v>
      </c>
    </row>
    <row r="575" spans="1:4" x14ac:dyDescent="0.3">
      <c r="A575" t="s">
        <v>695</v>
      </c>
      <c r="B575" s="97" t="s">
        <v>4993</v>
      </c>
      <c r="C575" s="97" t="s">
        <v>4994</v>
      </c>
      <c r="D575" t="s">
        <v>3203</v>
      </c>
    </row>
    <row r="576" spans="1:4" x14ac:dyDescent="0.3">
      <c r="A576" t="s">
        <v>696</v>
      </c>
      <c r="B576" s="97" t="s">
        <v>4993</v>
      </c>
      <c r="C576" s="97" t="s">
        <v>4994</v>
      </c>
      <c r="D576" t="s">
        <v>3204</v>
      </c>
    </row>
    <row r="577" spans="1:4" x14ac:dyDescent="0.3">
      <c r="A577" t="s">
        <v>697</v>
      </c>
      <c r="B577" s="97" t="s">
        <v>4993</v>
      </c>
      <c r="C577" s="97" t="s">
        <v>4994</v>
      </c>
      <c r="D577" t="s">
        <v>3137</v>
      </c>
    </row>
    <row r="578" spans="1:4" x14ac:dyDescent="0.3">
      <c r="A578" t="s">
        <v>698</v>
      </c>
      <c r="B578" s="97" t="s">
        <v>4993</v>
      </c>
      <c r="C578" s="97" t="s">
        <v>4994</v>
      </c>
      <c r="D578" t="s">
        <v>3139</v>
      </c>
    </row>
    <row r="579" spans="1:4" x14ac:dyDescent="0.3">
      <c r="A579" t="s">
        <v>699</v>
      </c>
      <c r="B579" s="97" t="s">
        <v>4993</v>
      </c>
      <c r="C579" s="97" t="s">
        <v>4994</v>
      </c>
      <c r="D579" t="s">
        <v>3205</v>
      </c>
    </row>
    <row r="580" spans="1:4" x14ac:dyDescent="0.3">
      <c r="A580" t="s">
        <v>700</v>
      </c>
      <c r="B580" s="97" t="s">
        <v>4993</v>
      </c>
      <c r="C580" s="97" t="s">
        <v>4994</v>
      </c>
      <c r="D580" t="s">
        <v>3206</v>
      </c>
    </row>
    <row r="581" spans="1:4" x14ac:dyDescent="0.3">
      <c r="A581" t="s">
        <v>701</v>
      </c>
      <c r="B581" s="97" t="s">
        <v>4969</v>
      </c>
      <c r="C581" s="97" t="s">
        <v>4970</v>
      </c>
      <c r="D581" t="s">
        <v>3207</v>
      </c>
    </row>
    <row r="582" spans="1:4" x14ac:dyDescent="0.3">
      <c r="A582" t="s">
        <v>702</v>
      </c>
      <c r="B582" s="97" t="s">
        <v>4969</v>
      </c>
      <c r="C582" s="97" t="s">
        <v>4970</v>
      </c>
      <c r="D582" t="s">
        <v>3208</v>
      </c>
    </row>
    <row r="583" spans="1:4" x14ac:dyDescent="0.3">
      <c r="A583" t="s">
        <v>703</v>
      </c>
      <c r="B583" s="97" t="s">
        <v>4969</v>
      </c>
      <c r="C583" s="97" t="s">
        <v>4970</v>
      </c>
      <c r="D583" t="s">
        <v>3209</v>
      </c>
    </row>
    <row r="584" spans="1:4" x14ac:dyDescent="0.3">
      <c r="A584" t="s">
        <v>704</v>
      </c>
      <c r="B584" s="97" t="s">
        <v>4969</v>
      </c>
      <c r="C584" s="97" t="s">
        <v>4970</v>
      </c>
      <c r="D584" t="s">
        <v>3210</v>
      </c>
    </row>
    <row r="585" spans="1:4" x14ac:dyDescent="0.3">
      <c r="A585" t="s">
        <v>705</v>
      </c>
      <c r="B585" s="97" t="s">
        <v>4969</v>
      </c>
      <c r="C585" s="97" t="s">
        <v>4970</v>
      </c>
      <c r="D585" t="s">
        <v>3211</v>
      </c>
    </row>
    <row r="586" spans="1:4" x14ac:dyDescent="0.3">
      <c r="A586" t="s">
        <v>706</v>
      </c>
      <c r="B586" s="97" t="s">
        <v>4969</v>
      </c>
      <c r="C586" s="97" t="s">
        <v>4970</v>
      </c>
      <c r="D586" t="s">
        <v>3212</v>
      </c>
    </row>
    <row r="587" spans="1:4" x14ac:dyDescent="0.3">
      <c r="A587" t="s">
        <v>707</v>
      </c>
      <c r="B587" s="97" t="s">
        <v>4969</v>
      </c>
      <c r="C587" s="97" t="s">
        <v>4970</v>
      </c>
      <c r="D587" t="s">
        <v>3213</v>
      </c>
    </row>
    <row r="588" spans="1:4" x14ac:dyDescent="0.3">
      <c r="A588" t="s">
        <v>708</v>
      </c>
      <c r="B588" s="97" t="s">
        <v>4969</v>
      </c>
      <c r="C588" s="97" t="s">
        <v>4970</v>
      </c>
      <c r="D588" t="s">
        <v>3214</v>
      </c>
    </row>
    <row r="589" spans="1:4" x14ac:dyDescent="0.3">
      <c r="A589" t="s">
        <v>709</v>
      </c>
      <c r="B589" s="97" t="s">
        <v>4969</v>
      </c>
      <c r="C589" s="97" t="s">
        <v>4970</v>
      </c>
      <c r="D589" t="s">
        <v>3215</v>
      </c>
    </row>
    <row r="590" spans="1:4" x14ac:dyDescent="0.3">
      <c r="A590" t="s">
        <v>710</v>
      </c>
      <c r="B590" s="97" t="s">
        <v>4969</v>
      </c>
      <c r="C590" s="97" t="s">
        <v>4970</v>
      </c>
      <c r="D590" t="s">
        <v>3216</v>
      </c>
    </row>
    <row r="591" spans="1:4" x14ac:dyDescent="0.3">
      <c r="A591" t="s">
        <v>711</v>
      </c>
      <c r="B591" s="97" t="s">
        <v>4969</v>
      </c>
      <c r="C591" s="97" t="s">
        <v>4970</v>
      </c>
      <c r="D591" t="s">
        <v>3217</v>
      </c>
    </row>
    <row r="592" spans="1:4" x14ac:dyDescent="0.3">
      <c r="A592" t="s">
        <v>712</v>
      </c>
      <c r="B592" s="97" t="s">
        <v>4969</v>
      </c>
      <c r="C592" s="97" t="s">
        <v>4970</v>
      </c>
      <c r="D592" t="s">
        <v>3218</v>
      </c>
    </row>
    <row r="593" spans="1:4" x14ac:dyDescent="0.3">
      <c r="A593" t="s">
        <v>713</v>
      </c>
      <c r="B593" s="97" t="s">
        <v>4969</v>
      </c>
      <c r="C593" s="97" t="s">
        <v>4970</v>
      </c>
      <c r="D593" t="s">
        <v>3219</v>
      </c>
    </row>
    <row r="594" spans="1:4" x14ac:dyDescent="0.3">
      <c r="A594" t="s">
        <v>714</v>
      </c>
      <c r="B594" s="97" t="s">
        <v>4969</v>
      </c>
      <c r="C594" s="97" t="s">
        <v>4970</v>
      </c>
      <c r="D594" t="s">
        <v>3220</v>
      </c>
    </row>
    <row r="595" spans="1:4" x14ac:dyDescent="0.3">
      <c r="A595" t="s">
        <v>715</v>
      </c>
      <c r="B595" s="97" t="s">
        <v>4969</v>
      </c>
      <c r="C595" s="97" t="s">
        <v>4970</v>
      </c>
      <c r="D595" t="s">
        <v>3221</v>
      </c>
    </row>
    <row r="596" spans="1:4" x14ac:dyDescent="0.3">
      <c r="A596" t="s">
        <v>716</v>
      </c>
      <c r="B596" s="97" t="s">
        <v>4969</v>
      </c>
      <c r="C596" s="97" t="s">
        <v>4970</v>
      </c>
      <c r="D596" t="s">
        <v>3222</v>
      </c>
    </row>
    <row r="597" spans="1:4" x14ac:dyDescent="0.3">
      <c r="A597" t="s">
        <v>717</v>
      </c>
      <c r="B597" s="97" t="s">
        <v>4969</v>
      </c>
      <c r="C597" s="97" t="s">
        <v>4970</v>
      </c>
      <c r="D597" t="s">
        <v>3223</v>
      </c>
    </row>
    <row r="598" spans="1:4" x14ac:dyDescent="0.3">
      <c r="A598" t="s">
        <v>718</v>
      </c>
      <c r="B598" s="97" t="s">
        <v>4969</v>
      </c>
      <c r="C598" s="97" t="s">
        <v>4970</v>
      </c>
      <c r="D598" t="s">
        <v>3224</v>
      </c>
    </row>
    <row r="599" spans="1:4" x14ac:dyDescent="0.3">
      <c r="A599" t="s">
        <v>719</v>
      </c>
      <c r="B599" s="97" t="s">
        <v>4969</v>
      </c>
      <c r="C599" s="97" t="s">
        <v>4970</v>
      </c>
      <c r="D599" t="s">
        <v>3225</v>
      </c>
    </row>
    <row r="600" spans="1:4" x14ac:dyDescent="0.3">
      <c r="A600" t="s">
        <v>720</v>
      </c>
      <c r="B600" s="97" t="s">
        <v>4969</v>
      </c>
      <c r="C600" s="97" t="s">
        <v>4970</v>
      </c>
      <c r="D600" t="s">
        <v>3226</v>
      </c>
    </row>
    <row r="601" spans="1:4" x14ac:dyDescent="0.3">
      <c r="A601" t="s">
        <v>721</v>
      </c>
      <c r="B601" s="97" t="s">
        <v>4969</v>
      </c>
      <c r="C601" s="97" t="s">
        <v>4970</v>
      </c>
      <c r="D601" t="s">
        <v>3227</v>
      </c>
    </row>
    <row r="602" spans="1:4" x14ac:dyDescent="0.3">
      <c r="A602" t="s">
        <v>722</v>
      </c>
      <c r="B602" s="97" t="s">
        <v>4969</v>
      </c>
      <c r="C602" s="97" t="s">
        <v>4970</v>
      </c>
      <c r="D602" t="s">
        <v>3228</v>
      </c>
    </row>
    <row r="603" spans="1:4" x14ac:dyDescent="0.3">
      <c r="A603" t="s">
        <v>723</v>
      </c>
      <c r="B603" s="97" t="s">
        <v>4969</v>
      </c>
      <c r="C603" s="97" t="s">
        <v>4970</v>
      </c>
      <c r="D603" t="s">
        <v>3229</v>
      </c>
    </row>
    <row r="604" spans="1:4" x14ac:dyDescent="0.3">
      <c r="A604" t="s">
        <v>724</v>
      </c>
      <c r="B604" s="97" t="s">
        <v>4969</v>
      </c>
      <c r="C604" s="97" t="s">
        <v>4970</v>
      </c>
      <c r="D604" t="s">
        <v>3230</v>
      </c>
    </row>
    <row r="605" spans="1:4" x14ac:dyDescent="0.3">
      <c r="A605" t="s">
        <v>725</v>
      </c>
      <c r="B605" s="97" t="s">
        <v>4969</v>
      </c>
      <c r="C605" s="97" t="s">
        <v>4970</v>
      </c>
      <c r="D605" t="s">
        <v>3231</v>
      </c>
    </row>
    <row r="606" spans="1:4" x14ac:dyDescent="0.3">
      <c r="A606" t="s">
        <v>726</v>
      </c>
      <c r="B606" s="97" t="s">
        <v>4969</v>
      </c>
      <c r="C606" s="97" t="s">
        <v>4970</v>
      </c>
      <c r="D606" t="s">
        <v>3232</v>
      </c>
    </row>
    <row r="607" spans="1:4" x14ac:dyDescent="0.3">
      <c r="A607" t="s">
        <v>727</v>
      </c>
      <c r="B607" s="97" t="s">
        <v>4969</v>
      </c>
      <c r="C607" s="97" t="s">
        <v>4970</v>
      </c>
      <c r="D607" t="s">
        <v>3233</v>
      </c>
    </row>
    <row r="608" spans="1:4" x14ac:dyDescent="0.3">
      <c r="A608" t="s">
        <v>728</v>
      </c>
      <c r="B608" s="97" t="s">
        <v>4969</v>
      </c>
      <c r="C608" s="97" t="s">
        <v>4970</v>
      </c>
      <c r="D608" t="s">
        <v>3234</v>
      </c>
    </row>
    <row r="609" spans="1:4" x14ac:dyDescent="0.3">
      <c r="A609" t="s">
        <v>729</v>
      </c>
      <c r="B609" s="97" t="s">
        <v>4969</v>
      </c>
      <c r="C609" s="97" t="s">
        <v>4970</v>
      </c>
      <c r="D609" t="s">
        <v>3235</v>
      </c>
    </row>
    <row r="610" spans="1:4" x14ac:dyDescent="0.3">
      <c r="A610" t="s">
        <v>730</v>
      </c>
      <c r="B610" s="97" t="s">
        <v>4969</v>
      </c>
      <c r="C610" s="97" t="s">
        <v>4970</v>
      </c>
      <c r="D610" t="s">
        <v>3236</v>
      </c>
    </row>
    <row r="611" spans="1:4" x14ac:dyDescent="0.3">
      <c r="A611" t="s">
        <v>731</v>
      </c>
      <c r="B611" s="97" t="s">
        <v>5027</v>
      </c>
      <c r="C611" s="97" t="s">
        <v>5028</v>
      </c>
      <c r="D611" t="s">
        <v>3237</v>
      </c>
    </row>
    <row r="612" spans="1:4" x14ac:dyDescent="0.3">
      <c r="A612" t="s">
        <v>732</v>
      </c>
      <c r="B612" s="97" t="s">
        <v>5027</v>
      </c>
      <c r="C612" s="97" t="s">
        <v>5028</v>
      </c>
      <c r="D612" t="s">
        <v>3238</v>
      </c>
    </row>
    <row r="613" spans="1:4" x14ac:dyDescent="0.3">
      <c r="A613" t="s">
        <v>733</v>
      </c>
      <c r="B613" s="97" t="s">
        <v>5027</v>
      </c>
      <c r="C613" s="97" t="s">
        <v>5028</v>
      </c>
      <c r="D613" t="s">
        <v>3239</v>
      </c>
    </row>
    <row r="614" spans="1:4" x14ac:dyDescent="0.3">
      <c r="A614" t="s">
        <v>734</v>
      </c>
      <c r="B614" s="97" t="s">
        <v>5027</v>
      </c>
      <c r="C614" s="97" t="s">
        <v>5028</v>
      </c>
      <c r="D614" t="s">
        <v>3240</v>
      </c>
    </row>
    <row r="615" spans="1:4" x14ac:dyDescent="0.3">
      <c r="A615" t="s">
        <v>735</v>
      </c>
      <c r="B615" s="97" t="s">
        <v>5027</v>
      </c>
      <c r="C615" s="97" t="s">
        <v>5028</v>
      </c>
      <c r="D615" t="s">
        <v>3241</v>
      </c>
    </row>
    <row r="616" spans="1:4" x14ac:dyDescent="0.3">
      <c r="A616" t="s">
        <v>736</v>
      </c>
      <c r="B616" s="97" t="s">
        <v>5027</v>
      </c>
      <c r="C616" s="97" t="s">
        <v>5028</v>
      </c>
      <c r="D616" t="s">
        <v>3242</v>
      </c>
    </row>
    <row r="617" spans="1:4" x14ac:dyDescent="0.3">
      <c r="A617" t="s">
        <v>737</v>
      </c>
      <c r="B617" s="97" t="s">
        <v>5027</v>
      </c>
      <c r="C617" s="97" t="s">
        <v>5028</v>
      </c>
      <c r="D617" t="s">
        <v>3243</v>
      </c>
    </row>
    <row r="618" spans="1:4" x14ac:dyDescent="0.3">
      <c r="A618" t="s">
        <v>738</v>
      </c>
      <c r="B618" s="97" t="s">
        <v>5027</v>
      </c>
      <c r="C618" s="97" t="s">
        <v>5028</v>
      </c>
      <c r="D618" t="s">
        <v>3244</v>
      </c>
    </row>
    <row r="619" spans="1:4" x14ac:dyDescent="0.3">
      <c r="A619" t="s">
        <v>739</v>
      </c>
      <c r="B619" s="97" t="s">
        <v>5027</v>
      </c>
      <c r="C619" s="97" t="s">
        <v>5028</v>
      </c>
      <c r="D619" t="s">
        <v>2985</v>
      </c>
    </row>
    <row r="620" spans="1:4" x14ac:dyDescent="0.3">
      <c r="A620" t="s">
        <v>740</v>
      </c>
      <c r="B620" s="97" t="s">
        <v>5027</v>
      </c>
      <c r="C620" s="97" t="s">
        <v>5028</v>
      </c>
      <c r="D620" t="s">
        <v>3245</v>
      </c>
    </row>
    <row r="621" spans="1:4" x14ac:dyDescent="0.3">
      <c r="A621" t="s">
        <v>741</v>
      </c>
      <c r="B621" s="97" t="s">
        <v>5027</v>
      </c>
      <c r="C621" s="97" t="s">
        <v>5028</v>
      </c>
      <c r="D621" t="s">
        <v>3246</v>
      </c>
    </row>
    <row r="622" spans="1:4" x14ac:dyDescent="0.3">
      <c r="A622" t="s">
        <v>742</v>
      </c>
      <c r="B622" s="97" t="s">
        <v>5027</v>
      </c>
      <c r="C622" s="97" t="s">
        <v>5028</v>
      </c>
      <c r="D622" t="s">
        <v>3247</v>
      </c>
    </row>
    <row r="623" spans="1:4" x14ac:dyDescent="0.3">
      <c r="A623" t="s">
        <v>743</v>
      </c>
      <c r="B623" s="97" t="s">
        <v>5027</v>
      </c>
      <c r="C623" s="97" t="s">
        <v>5028</v>
      </c>
      <c r="D623" t="s">
        <v>3248</v>
      </c>
    </row>
    <row r="624" spans="1:4" x14ac:dyDescent="0.3">
      <c r="A624" t="s">
        <v>744</v>
      </c>
      <c r="B624" s="97" t="s">
        <v>5027</v>
      </c>
      <c r="C624" s="97" t="s">
        <v>5028</v>
      </c>
      <c r="D624" t="s">
        <v>3249</v>
      </c>
    </row>
    <row r="625" spans="1:4" x14ac:dyDescent="0.3">
      <c r="A625" t="s">
        <v>745</v>
      </c>
      <c r="B625" s="97" t="s">
        <v>5027</v>
      </c>
      <c r="C625" s="97" t="s">
        <v>5028</v>
      </c>
      <c r="D625" t="s">
        <v>3250</v>
      </c>
    </row>
    <row r="626" spans="1:4" x14ac:dyDescent="0.3">
      <c r="A626" t="s">
        <v>746</v>
      </c>
      <c r="B626" s="97" t="s">
        <v>5027</v>
      </c>
      <c r="C626" s="97" t="s">
        <v>5028</v>
      </c>
      <c r="D626" t="s">
        <v>3251</v>
      </c>
    </row>
    <row r="627" spans="1:4" x14ac:dyDescent="0.3">
      <c r="A627" t="s">
        <v>747</v>
      </c>
      <c r="B627" s="97" t="s">
        <v>5027</v>
      </c>
      <c r="C627" s="97" t="s">
        <v>5028</v>
      </c>
      <c r="D627" t="s">
        <v>3252</v>
      </c>
    </row>
    <row r="628" spans="1:4" x14ac:dyDescent="0.3">
      <c r="A628" t="s">
        <v>748</v>
      </c>
      <c r="B628" s="97" t="s">
        <v>5027</v>
      </c>
      <c r="C628" s="97" t="s">
        <v>5028</v>
      </c>
      <c r="D628" t="s">
        <v>3253</v>
      </c>
    </row>
    <row r="629" spans="1:4" x14ac:dyDescent="0.3">
      <c r="A629" t="s">
        <v>749</v>
      </c>
      <c r="B629" s="97" t="s">
        <v>4937</v>
      </c>
      <c r="C629" s="97" t="s">
        <v>4938</v>
      </c>
      <c r="D629" t="s">
        <v>3254</v>
      </c>
    </row>
    <row r="630" spans="1:4" x14ac:dyDescent="0.3">
      <c r="A630" t="s">
        <v>750</v>
      </c>
      <c r="B630" s="97" t="s">
        <v>4937</v>
      </c>
      <c r="C630" s="97" t="s">
        <v>4938</v>
      </c>
      <c r="D630" t="s">
        <v>3255</v>
      </c>
    </row>
    <row r="631" spans="1:4" x14ac:dyDescent="0.3">
      <c r="A631" t="s">
        <v>751</v>
      </c>
      <c r="B631" s="97" t="s">
        <v>4937</v>
      </c>
      <c r="C631" s="97" t="s">
        <v>4938</v>
      </c>
      <c r="D631" t="s">
        <v>3256</v>
      </c>
    </row>
    <row r="632" spans="1:4" x14ac:dyDescent="0.3">
      <c r="A632" t="s">
        <v>752</v>
      </c>
      <c r="B632" s="97" t="s">
        <v>4937</v>
      </c>
      <c r="C632" s="97" t="s">
        <v>4938</v>
      </c>
      <c r="D632" t="s">
        <v>3257</v>
      </c>
    </row>
    <row r="633" spans="1:4" x14ac:dyDescent="0.3">
      <c r="A633" t="s">
        <v>753</v>
      </c>
      <c r="B633" s="97" t="s">
        <v>4937</v>
      </c>
      <c r="C633" s="97" t="s">
        <v>4938</v>
      </c>
      <c r="D633" t="s">
        <v>3258</v>
      </c>
    </row>
    <row r="634" spans="1:4" x14ac:dyDescent="0.3">
      <c r="A634" t="s">
        <v>754</v>
      </c>
      <c r="B634" s="97" t="s">
        <v>4937</v>
      </c>
      <c r="C634" s="97" t="s">
        <v>4938</v>
      </c>
      <c r="D634" t="s">
        <v>3259</v>
      </c>
    </row>
    <row r="635" spans="1:4" x14ac:dyDescent="0.3">
      <c r="A635" t="s">
        <v>755</v>
      </c>
      <c r="B635" s="97" t="s">
        <v>4937</v>
      </c>
      <c r="C635" s="97" t="s">
        <v>4938</v>
      </c>
      <c r="D635" t="s">
        <v>3260</v>
      </c>
    </row>
    <row r="636" spans="1:4" x14ac:dyDescent="0.3">
      <c r="A636" t="s">
        <v>756</v>
      </c>
      <c r="B636" s="97" t="s">
        <v>4937</v>
      </c>
      <c r="C636" s="97" t="s">
        <v>4938</v>
      </c>
      <c r="D636" t="s">
        <v>3261</v>
      </c>
    </row>
    <row r="637" spans="1:4" x14ac:dyDescent="0.3">
      <c r="A637" t="s">
        <v>757</v>
      </c>
      <c r="B637" s="97" t="s">
        <v>4937</v>
      </c>
      <c r="C637" s="97" t="s">
        <v>4938</v>
      </c>
      <c r="D637" t="s">
        <v>3262</v>
      </c>
    </row>
    <row r="638" spans="1:4" x14ac:dyDescent="0.3">
      <c r="A638" t="s">
        <v>758</v>
      </c>
      <c r="B638" s="97" t="s">
        <v>4937</v>
      </c>
      <c r="C638" s="97" t="s">
        <v>4938</v>
      </c>
      <c r="D638" t="s">
        <v>3263</v>
      </c>
    </row>
    <row r="639" spans="1:4" x14ac:dyDescent="0.3">
      <c r="A639" t="s">
        <v>759</v>
      </c>
      <c r="B639" s="97" t="s">
        <v>4937</v>
      </c>
      <c r="C639" s="97" t="s">
        <v>4938</v>
      </c>
      <c r="D639" t="s">
        <v>3264</v>
      </c>
    </row>
    <row r="640" spans="1:4" x14ac:dyDescent="0.3">
      <c r="A640" t="s">
        <v>760</v>
      </c>
      <c r="B640" s="97" t="s">
        <v>4937</v>
      </c>
      <c r="C640" s="97" t="s">
        <v>4938</v>
      </c>
      <c r="D640" t="s">
        <v>3265</v>
      </c>
    </row>
    <row r="641" spans="1:4" x14ac:dyDescent="0.3">
      <c r="A641" t="s">
        <v>761</v>
      </c>
      <c r="B641" s="97" t="s">
        <v>4937</v>
      </c>
      <c r="C641" s="97" t="s">
        <v>4938</v>
      </c>
      <c r="D641" t="s">
        <v>3266</v>
      </c>
    </row>
    <row r="642" spans="1:4" x14ac:dyDescent="0.3">
      <c r="A642" t="s">
        <v>762</v>
      </c>
      <c r="B642" s="97" t="s">
        <v>4937</v>
      </c>
      <c r="C642" s="97" t="s">
        <v>4938</v>
      </c>
      <c r="D642" t="s">
        <v>3267</v>
      </c>
    </row>
    <row r="643" spans="1:4" x14ac:dyDescent="0.3">
      <c r="A643" t="s">
        <v>763</v>
      </c>
      <c r="B643" s="97" t="s">
        <v>4937</v>
      </c>
      <c r="C643" s="97" t="s">
        <v>4938</v>
      </c>
      <c r="D643" t="s">
        <v>3268</v>
      </c>
    </row>
    <row r="644" spans="1:4" x14ac:dyDescent="0.3">
      <c r="A644" t="s">
        <v>764</v>
      </c>
      <c r="B644" s="97" t="s">
        <v>4937</v>
      </c>
      <c r="C644" s="97" t="s">
        <v>4938</v>
      </c>
      <c r="D644" t="s">
        <v>3269</v>
      </c>
    </row>
    <row r="645" spans="1:4" x14ac:dyDescent="0.3">
      <c r="A645" t="s">
        <v>765</v>
      </c>
      <c r="B645" s="97" t="s">
        <v>4937</v>
      </c>
      <c r="C645" s="97" t="s">
        <v>4938</v>
      </c>
      <c r="D645" t="s">
        <v>3270</v>
      </c>
    </row>
    <row r="646" spans="1:4" x14ac:dyDescent="0.3">
      <c r="A646" t="s">
        <v>766</v>
      </c>
      <c r="B646" s="97" t="s">
        <v>4937</v>
      </c>
      <c r="C646" s="97" t="s">
        <v>4938</v>
      </c>
      <c r="D646" t="s">
        <v>3271</v>
      </c>
    </row>
    <row r="647" spans="1:4" x14ac:dyDescent="0.3">
      <c r="A647" t="s">
        <v>767</v>
      </c>
      <c r="B647" s="97" t="s">
        <v>4937</v>
      </c>
      <c r="C647" s="97" t="s">
        <v>4938</v>
      </c>
      <c r="D647" t="s">
        <v>3272</v>
      </c>
    </row>
    <row r="648" spans="1:4" x14ac:dyDescent="0.3">
      <c r="A648" t="s">
        <v>768</v>
      </c>
      <c r="B648" s="97" t="s">
        <v>4937</v>
      </c>
      <c r="C648" s="97" t="s">
        <v>4938</v>
      </c>
      <c r="D648" t="s">
        <v>3273</v>
      </c>
    </row>
    <row r="649" spans="1:4" x14ac:dyDescent="0.3">
      <c r="A649" t="s">
        <v>769</v>
      </c>
      <c r="B649" s="97" t="s">
        <v>4937</v>
      </c>
      <c r="C649" s="97" t="s">
        <v>4938</v>
      </c>
      <c r="D649" t="s">
        <v>3274</v>
      </c>
    </row>
    <row r="650" spans="1:4" x14ac:dyDescent="0.3">
      <c r="A650" t="s">
        <v>770</v>
      </c>
      <c r="B650" s="97" t="s">
        <v>4937</v>
      </c>
      <c r="C650" s="97" t="s">
        <v>4938</v>
      </c>
      <c r="D650" t="s">
        <v>3275</v>
      </c>
    </row>
    <row r="651" spans="1:4" x14ac:dyDescent="0.3">
      <c r="A651" t="s">
        <v>771</v>
      </c>
      <c r="B651" s="97" t="s">
        <v>4937</v>
      </c>
      <c r="C651" s="97" t="s">
        <v>4938</v>
      </c>
      <c r="D651" t="s">
        <v>3276</v>
      </c>
    </row>
    <row r="652" spans="1:4" x14ac:dyDescent="0.3">
      <c r="A652" t="s">
        <v>772</v>
      </c>
      <c r="B652" s="97" t="s">
        <v>4937</v>
      </c>
      <c r="C652" s="97" t="s">
        <v>4938</v>
      </c>
      <c r="D652" t="s">
        <v>3277</v>
      </c>
    </row>
    <row r="653" spans="1:4" x14ac:dyDescent="0.3">
      <c r="A653" t="s">
        <v>773</v>
      </c>
      <c r="B653" s="97" t="s">
        <v>4937</v>
      </c>
      <c r="C653" s="97" t="s">
        <v>4938</v>
      </c>
      <c r="D653" t="s">
        <v>3278</v>
      </c>
    </row>
    <row r="654" spans="1:4" x14ac:dyDescent="0.3">
      <c r="A654" t="s">
        <v>774</v>
      </c>
      <c r="B654" s="97" t="s">
        <v>4937</v>
      </c>
      <c r="C654" s="97" t="s">
        <v>4938</v>
      </c>
      <c r="D654" t="s">
        <v>3279</v>
      </c>
    </row>
    <row r="655" spans="1:4" x14ac:dyDescent="0.3">
      <c r="A655" t="s">
        <v>775</v>
      </c>
      <c r="B655" s="97" t="s">
        <v>4937</v>
      </c>
      <c r="C655" s="97" t="s">
        <v>4938</v>
      </c>
      <c r="D655" t="s">
        <v>3280</v>
      </c>
    </row>
    <row r="656" spans="1:4" x14ac:dyDescent="0.3">
      <c r="A656" t="s">
        <v>776</v>
      </c>
      <c r="B656" s="97" t="s">
        <v>4937</v>
      </c>
      <c r="C656" s="97" t="s">
        <v>4938</v>
      </c>
      <c r="D656" t="s">
        <v>3281</v>
      </c>
    </row>
    <row r="657" spans="1:4" x14ac:dyDescent="0.3">
      <c r="A657" t="s">
        <v>777</v>
      </c>
      <c r="B657" s="97" t="s">
        <v>4937</v>
      </c>
      <c r="C657" s="97" t="s">
        <v>4938</v>
      </c>
      <c r="D657" t="s">
        <v>3282</v>
      </c>
    </row>
    <row r="658" spans="1:4" x14ac:dyDescent="0.3">
      <c r="A658" t="s">
        <v>778</v>
      </c>
      <c r="B658" s="97" t="s">
        <v>4937</v>
      </c>
      <c r="C658" s="97" t="s">
        <v>4938</v>
      </c>
      <c r="D658" t="s">
        <v>3283</v>
      </c>
    </row>
    <row r="659" spans="1:4" x14ac:dyDescent="0.3">
      <c r="A659" t="s">
        <v>779</v>
      </c>
      <c r="B659" s="97" t="s">
        <v>4937</v>
      </c>
      <c r="C659" s="97" t="s">
        <v>4938</v>
      </c>
      <c r="D659" t="s">
        <v>3284</v>
      </c>
    </row>
    <row r="660" spans="1:4" x14ac:dyDescent="0.3">
      <c r="A660" t="s">
        <v>780</v>
      </c>
      <c r="B660" s="97" t="s">
        <v>4937</v>
      </c>
      <c r="C660" s="97" t="s">
        <v>4938</v>
      </c>
      <c r="D660" t="s">
        <v>3285</v>
      </c>
    </row>
    <row r="661" spans="1:4" x14ac:dyDescent="0.3">
      <c r="A661" t="s">
        <v>781</v>
      </c>
      <c r="B661" s="97" t="s">
        <v>4937</v>
      </c>
      <c r="C661" s="97" t="s">
        <v>4938</v>
      </c>
      <c r="D661" t="s">
        <v>3286</v>
      </c>
    </row>
    <row r="662" spans="1:4" x14ac:dyDescent="0.3">
      <c r="A662" t="s">
        <v>782</v>
      </c>
      <c r="B662" s="97" t="s">
        <v>4937</v>
      </c>
      <c r="C662" s="97" t="s">
        <v>4938</v>
      </c>
      <c r="D662" t="s">
        <v>3287</v>
      </c>
    </row>
    <row r="663" spans="1:4" x14ac:dyDescent="0.3">
      <c r="A663" t="s">
        <v>783</v>
      </c>
      <c r="B663" s="97" t="s">
        <v>4937</v>
      </c>
      <c r="C663" s="97" t="s">
        <v>4938</v>
      </c>
      <c r="D663" t="s">
        <v>3288</v>
      </c>
    </row>
    <row r="664" spans="1:4" x14ac:dyDescent="0.3">
      <c r="A664" t="s">
        <v>784</v>
      </c>
      <c r="B664" s="97" t="s">
        <v>4937</v>
      </c>
      <c r="C664" s="97" t="s">
        <v>4938</v>
      </c>
      <c r="D664" t="s">
        <v>3289</v>
      </c>
    </row>
    <row r="665" spans="1:4" x14ac:dyDescent="0.3">
      <c r="A665" t="s">
        <v>785</v>
      </c>
      <c r="B665" s="97" t="s">
        <v>4937</v>
      </c>
      <c r="C665" s="97" t="s">
        <v>4938</v>
      </c>
      <c r="D665" t="s">
        <v>3290</v>
      </c>
    </row>
    <row r="666" spans="1:4" x14ac:dyDescent="0.3">
      <c r="A666" t="s">
        <v>786</v>
      </c>
      <c r="B666" s="97" t="s">
        <v>4937</v>
      </c>
      <c r="C666" s="97" t="s">
        <v>4938</v>
      </c>
      <c r="D666" t="s">
        <v>3291</v>
      </c>
    </row>
    <row r="667" spans="1:4" x14ac:dyDescent="0.3">
      <c r="A667" t="s">
        <v>787</v>
      </c>
      <c r="B667" s="97" t="s">
        <v>4937</v>
      </c>
      <c r="C667" s="97" t="s">
        <v>4938</v>
      </c>
      <c r="D667" t="s">
        <v>3292</v>
      </c>
    </row>
    <row r="668" spans="1:4" x14ac:dyDescent="0.3">
      <c r="A668" t="s">
        <v>788</v>
      </c>
      <c r="B668" s="97" t="s">
        <v>4937</v>
      </c>
      <c r="C668" s="97" t="s">
        <v>4938</v>
      </c>
      <c r="D668" t="s">
        <v>3293</v>
      </c>
    </row>
    <row r="669" spans="1:4" x14ac:dyDescent="0.3">
      <c r="A669" t="s">
        <v>789</v>
      </c>
      <c r="B669" s="97" t="s">
        <v>4937</v>
      </c>
      <c r="C669" s="97" t="s">
        <v>4938</v>
      </c>
      <c r="D669" t="s">
        <v>3075</v>
      </c>
    </row>
    <row r="670" spans="1:4" x14ac:dyDescent="0.3">
      <c r="A670" t="s">
        <v>790</v>
      </c>
      <c r="B670" s="97" t="s">
        <v>4937</v>
      </c>
      <c r="C670" s="97" t="s">
        <v>4938</v>
      </c>
      <c r="D670" t="s">
        <v>3294</v>
      </c>
    </row>
    <row r="671" spans="1:4" x14ac:dyDescent="0.3">
      <c r="A671" t="s">
        <v>791</v>
      </c>
      <c r="B671" s="97" t="s">
        <v>4937</v>
      </c>
      <c r="C671" s="97" t="s">
        <v>4938</v>
      </c>
      <c r="D671" t="s">
        <v>3295</v>
      </c>
    </row>
    <row r="672" spans="1:4" x14ac:dyDescent="0.3">
      <c r="A672" t="s">
        <v>792</v>
      </c>
      <c r="B672" s="97" t="s">
        <v>4937</v>
      </c>
      <c r="C672" s="97" t="s">
        <v>4938</v>
      </c>
      <c r="D672" t="s">
        <v>3296</v>
      </c>
    </row>
    <row r="673" spans="1:4" x14ac:dyDescent="0.3">
      <c r="A673" t="s">
        <v>793</v>
      </c>
      <c r="B673" s="97" t="s">
        <v>4937</v>
      </c>
      <c r="C673" s="97" t="s">
        <v>4938</v>
      </c>
      <c r="D673" t="s">
        <v>3297</v>
      </c>
    </row>
    <row r="674" spans="1:4" x14ac:dyDescent="0.3">
      <c r="A674" t="s">
        <v>794</v>
      </c>
      <c r="B674" s="97" t="s">
        <v>4937</v>
      </c>
      <c r="C674" s="97" t="s">
        <v>4938</v>
      </c>
      <c r="D674" t="s">
        <v>3298</v>
      </c>
    </row>
    <row r="675" spans="1:4" x14ac:dyDescent="0.3">
      <c r="A675" t="s">
        <v>795</v>
      </c>
      <c r="B675" s="97" t="s">
        <v>4937</v>
      </c>
      <c r="C675" s="97" t="s">
        <v>4938</v>
      </c>
      <c r="D675" t="s">
        <v>3160</v>
      </c>
    </row>
    <row r="676" spans="1:4" x14ac:dyDescent="0.3">
      <c r="A676" t="s">
        <v>796</v>
      </c>
      <c r="B676" s="97" t="s">
        <v>4937</v>
      </c>
      <c r="C676" s="97" t="s">
        <v>4938</v>
      </c>
      <c r="D676" t="s">
        <v>3299</v>
      </c>
    </row>
    <row r="677" spans="1:4" x14ac:dyDescent="0.3">
      <c r="A677" t="s">
        <v>797</v>
      </c>
      <c r="B677" s="97" t="s">
        <v>4937</v>
      </c>
      <c r="C677" s="97" t="s">
        <v>4938</v>
      </c>
      <c r="D677" t="s">
        <v>3300</v>
      </c>
    </row>
    <row r="678" spans="1:4" x14ac:dyDescent="0.3">
      <c r="A678" t="s">
        <v>798</v>
      </c>
      <c r="B678" s="97" t="s">
        <v>4937</v>
      </c>
      <c r="C678" s="97" t="s">
        <v>4938</v>
      </c>
      <c r="D678" t="s">
        <v>3301</v>
      </c>
    </row>
    <row r="679" spans="1:4" x14ac:dyDescent="0.3">
      <c r="A679" t="s">
        <v>799</v>
      </c>
      <c r="B679" s="97" t="s">
        <v>4937</v>
      </c>
      <c r="C679" s="97" t="s">
        <v>4938</v>
      </c>
      <c r="D679" t="s">
        <v>3302</v>
      </c>
    </row>
    <row r="680" spans="1:4" x14ac:dyDescent="0.3">
      <c r="A680" t="s">
        <v>800</v>
      </c>
      <c r="B680" s="97" t="s">
        <v>4937</v>
      </c>
      <c r="C680" s="97" t="s">
        <v>4938</v>
      </c>
      <c r="D680" t="s">
        <v>3303</v>
      </c>
    </row>
    <row r="681" spans="1:4" x14ac:dyDescent="0.3">
      <c r="A681" t="s">
        <v>801</v>
      </c>
      <c r="B681" s="97" t="s">
        <v>4937</v>
      </c>
      <c r="C681" s="97" t="s">
        <v>4938</v>
      </c>
      <c r="D681" t="s">
        <v>3304</v>
      </c>
    </row>
    <row r="682" spans="1:4" x14ac:dyDescent="0.3">
      <c r="A682" t="s">
        <v>802</v>
      </c>
      <c r="B682" s="97" t="s">
        <v>4937</v>
      </c>
      <c r="C682" s="97" t="s">
        <v>4938</v>
      </c>
      <c r="D682" t="s">
        <v>3305</v>
      </c>
    </row>
    <row r="683" spans="1:4" x14ac:dyDescent="0.3">
      <c r="A683" t="s">
        <v>803</v>
      </c>
      <c r="B683" s="97" t="s">
        <v>4937</v>
      </c>
      <c r="C683" s="97" t="s">
        <v>4938</v>
      </c>
      <c r="D683" t="s">
        <v>3306</v>
      </c>
    </row>
    <row r="684" spans="1:4" x14ac:dyDescent="0.3">
      <c r="A684" t="s">
        <v>804</v>
      </c>
      <c r="B684" s="97" t="s">
        <v>4937</v>
      </c>
      <c r="C684" s="97" t="s">
        <v>4938</v>
      </c>
      <c r="D684" t="s">
        <v>3307</v>
      </c>
    </row>
    <row r="685" spans="1:4" x14ac:dyDescent="0.3">
      <c r="A685" t="s">
        <v>805</v>
      </c>
      <c r="B685" s="97" t="s">
        <v>4937</v>
      </c>
      <c r="C685" s="97" t="s">
        <v>4938</v>
      </c>
      <c r="D685" t="s">
        <v>3308</v>
      </c>
    </row>
    <row r="686" spans="1:4" x14ac:dyDescent="0.3">
      <c r="A686" t="s">
        <v>806</v>
      </c>
      <c r="B686" s="97" t="s">
        <v>4937</v>
      </c>
      <c r="C686" s="97" t="s">
        <v>4938</v>
      </c>
      <c r="D686" t="s">
        <v>3309</v>
      </c>
    </row>
    <row r="687" spans="1:4" x14ac:dyDescent="0.3">
      <c r="A687" t="s">
        <v>807</v>
      </c>
      <c r="B687" s="97" t="s">
        <v>4937</v>
      </c>
      <c r="C687" s="97" t="s">
        <v>4938</v>
      </c>
      <c r="D687" t="s">
        <v>3310</v>
      </c>
    </row>
    <row r="688" spans="1:4" x14ac:dyDescent="0.3">
      <c r="A688" t="s">
        <v>808</v>
      </c>
      <c r="B688" s="97" t="s">
        <v>4937</v>
      </c>
      <c r="C688" s="97" t="s">
        <v>4938</v>
      </c>
      <c r="D688" t="s">
        <v>3311</v>
      </c>
    </row>
    <row r="689" spans="1:4" x14ac:dyDescent="0.3">
      <c r="A689" t="s">
        <v>809</v>
      </c>
      <c r="B689" s="97" t="s">
        <v>4937</v>
      </c>
      <c r="C689" s="97" t="s">
        <v>4938</v>
      </c>
      <c r="D689" t="s">
        <v>3312</v>
      </c>
    </row>
    <row r="690" spans="1:4" x14ac:dyDescent="0.3">
      <c r="A690" t="s">
        <v>810</v>
      </c>
      <c r="B690" s="97" t="s">
        <v>4937</v>
      </c>
      <c r="C690" s="97" t="s">
        <v>4938</v>
      </c>
      <c r="D690" t="s">
        <v>3313</v>
      </c>
    </row>
    <row r="691" spans="1:4" x14ac:dyDescent="0.3">
      <c r="A691" t="s">
        <v>811</v>
      </c>
      <c r="B691" s="97" t="s">
        <v>4937</v>
      </c>
      <c r="C691" s="97" t="s">
        <v>4938</v>
      </c>
      <c r="D691" t="s">
        <v>3314</v>
      </c>
    </row>
    <row r="692" spans="1:4" x14ac:dyDescent="0.3">
      <c r="A692" t="s">
        <v>812</v>
      </c>
      <c r="B692" s="97" t="s">
        <v>4937</v>
      </c>
      <c r="C692" s="97" t="s">
        <v>4938</v>
      </c>
      <c r="D692" t="s">
        <v>3315</v>
      </c>
    </row>
    <row r="693" spans="1:4" x14ac:dyDescent="0.3">
      <c r="A693" t="s">
        <v>813</v>
      </c>
      <c r="B693" s="97" t="s">
        <v>4937</v>
      </c>
      <c r="C693" s="97" t="s">
        <v>4938</v>
      </c>
      <c r="D693" t="s">
        <v>3316</v>
      </c>
    </row>
    <row r="694" spans="1:4" x14ac:dyDescent="0.3">
      <c r="A694" t="s">
        <v>814</v>
      </c>
      <c r="B694" s="97" t="s">
        <v>4937</v>
      </c>
      <c r="C694" s="97" t="s">
        <v>4938</v>
      </c>
      <c r="D694" t="s">
        <v>3317</v>
      </c>
    </row>
    <row r="695" spans="1:4" x14ac:dyDescent="0.3">
      <c r="A695" t="s">
        <v>815</v>
      </c>
      <c r="B695" s="97" t="s">
        <v>4937</v>
      </c>
      <c r="C695" s="97" t="s">
        <v>4938</v>
      </c>
      <c r="D695" t="s">
        <v>3318</v>
      </c>
    </row>
    <row r="696" spans="1:4" x14ac:dyDescent="0.3">
      <c r="A696" t="s">
        <v>816</v>
      </c>
      <c r="B696" s="97" t="s">
        <v>4937</v>
      </c>
      <c r="C696" s="97" t="s">
        <v>4938</v>
      </c>
      <c r="D696" t="s">
        <v>3319</v>
      </c>
    </row>
    <row r="697" spans="1:4" x14ac:dyDescent="0.3">
      <c r="A697" t="s">
        <v>817</v>
      </c>
      <c r="B697" s="97" t="s">
        <v>4937</v>
      </c>
      <c r="C697" s="97" t="s">
        <v>4938</v>
      </c>
      <c r="D697" t="s">
        <v>3320</v>
      </c>
    </row>
    <row r="698" spans="1:4" x14ac:dyDescent="0.3">
      <c r="A698" t="s">
        <v>818</v>
      </c>
      <c r="B698" s="97" t="s">
        <v>4965</v>
      </c>
      <c r="C698" s="97" t="s">
        <v>4966</v>
      </c>
      <c r="D698" t="s">
        <v>3321</v>
      </c>
    </row>
    <row r="699" spans="1:4" x14ac:dyDescent="0.3">
      <c r="A699" t="s">
        <v>819</v>
      </c>
      <c r="B699" s="97" t="s">
        <v>4965</v>
      </c>
      <c r="C699" s="97" t="s">
        <v>4966</v>
      </c>
      <c r="D699" t="s">
        <v>3322</v>
      </c>
    </row>
    <row r="700" spans="1:4" x14ac:dyDescent="0.3">
      <c r="A700" t="s">
        <v>820</v>
      </c>
      <c r="B700" s="97" t="s">
        <v>4965</v>
      </c>
      <c r="C700" s="97" t="s">
        <v>4966</v>
      </c>
      <c r="D700" t="s">
        <v>3323</v>
      </c>
    </row>
    <row r="701" spans="1:4" x14ac:dyDescent="0.3">
      <c r="A701" t="s">
        <v>821</v>
      </c>
      <c r="B701" s="97" t="s">
        <v>4965</v>
      </c>
      <c r="C701" s="97" t="s">
        <v>4966</v>
      </c>
      <c r="D701" t="s">
        <v>3324</v>
      </c>
    </row>
    <row r="702" spans="1:4" x14ac:dyDescent="0.3">
      <c r="A702" t="s">
        <v>822</v>
      </c>
      <c r="B702" s="97" t="s">
        <v>4965</v>
      </c>
      <c r="C702" s="97" t="s">
        <v>4966</v>
      </c>
      <c r="D702" t="s">
        <v>2704</v>
      </c>
    </row>
    <row r="703" spans="1:4" x14ac:dyDescent="0.3">
      <c r="A703" t="s">
        <v>823</v>
      </c>
      <c r="B703" s="97" t="s">
        <v>4965</v>
      </c>
      <c r="C703" s="97" t="s">
        <v>4966</v>
      </c>
      <c r="D703" t="s">
        <v>3325</v>
      </c>
    </row>
    <row r="704" spans="1:4" x14ac:dyDescent="0.3">
      <c r="A704" t="s">
        <v>824</v>
      </c>
      <c r="B704" s="97" t="s">
        <v>4965</v>
      </c>
      <c r="C704" s="97" t="s">
        <v>4966</v>
      </c>
      <c r="D704" t="s">
        <v>3326</v>
      </c>
    </row>
    <row r="705" spans="1:4" x14ac:dyDescent="0.3">
      <c r="A705" t="s">
        <v>825</v>
      </c>
      <c r="B705" s="97" t="s">
        <v>4965</v>
      </c>
      <c r="C705" s="97" t="s">
        <v>4966</v>
      </c>
      <c r="D705" t="s">
        <v>3327</v>
      </c>
    </row>
    <row r="706" spans="1:4" x14ac:dyDescent="0.3">
      <c r="A706" t="s">
        <v>826</v>
      </c>
      <c r="B706" s="97" t="s">
        <v>4965</v>
      </c>
      <c r="C706" s="97" t="s">
        <v>4966</v>
      </c>
      <c r="D706" t="s">
        <v>3328</v>
      </c>
    </row>
    <row r="707" spans="1:4" x14ac:dyDescent="0.3">
      <c r="A707" t="s">
        <v>827</v>
      </c>
      <c r="B707" s="97" t="s">
        <v>4965</v>
      </c>
      <c r="C707" s="97" t="s">
        <v>4966</v>
      </c>
      <c r="D707" t="s">
        <v>3329</v>
      </c>
    </row>
    <row r="708" spans="1:4" x14ac:dyDescent="0.3">
      <c r="A708" t="s">
        <v>828</v>
      </c>
      <c r="B708" s="97" t="s">
        <v>4965</v>
      </c>
      <c r="C708" s="97" t="s">
        <v>4966</v>
      </c>
      <c r="D708" t="s">
        <v>3330</v>
      </c>
    </row>
    <row r="709" spans="1:4" x14ac:dyDescent="0.3">
      <c r="A709" t="s">
        <v>829</v>
      </c>
      <c r="B709" s="97" t="s">
        <v>4965</v>
      </c>
      <c r="C709" s="97" t="s">
        <v>4966</v>
      </c>
      <c r="D709" t="s">
        <v>3331</v>
      </c>
    </row>
    <row r="710" spans="1:4" x14ac:dyDescent="0.3">
      <c r="A710" t="s">
        <v>830</v>
      </c>
      <c r="B710" s="97" t="s">
        <v>4965</v>
      </c>
      <c r="C710" s="97" t="s">
        <v>4966</v>
      </c>
      <c r="D710" t="s">
        <v>3332</v>
      </c>
    </row>
    <row r="711" spans="1:4" x14ac:dyDescent="0.3">
      <c r="A711" t="s">
        <v>831</v>
      </c>
      <c r="B711" s="97" t="s">
        <v>4965</v>
      </c>
      <c r="C711" s="97" t="s">
        <v>4966</v>
      </c>
      <c r="D711" t="s">
        <v>3333</v>
      </c>
    </row>
    <row r="712" spans="1:4" x14ac:dyDescent="0.3">
      <c r="A712" t="s">
        <v>832</v>
      </c>
      <c r="B712" s="97" t="s">
        <v>4965</v>
      </c>
      <c r="C712" s="97" t="s">
        <v>4966</v>
      </c>
      <c r="D712" t="s">
        <v>3334</v>
      </c>
    </row>
    <row r="713" spans="1:4" x14ac:dyDescent="0.3">
      <c r="A713" t="s">
        <v>833</v>
      </c>
      <c r="B713" s="97" t="s">
        <v>4965</v>
      </c>
      <c r="C713" s="97" t="s">
        <v>4966</v>
      </c>
      <c r="D713" t="s">
        <v>3335</v>
      </c>
    </row>
    <row r="714" spans="1:4" x14ac:dyDescent="0.3">
      <c r="A714" t="s">
        <v>834</v>
      </c>
      <c r="B714" s="97" t="s">
        <v>4965</v>
      </c>
      <c r="C714" s="97" t="s">
        <v>4966</v>
      </c>
      <c r="D714" t="s">
        <v>3336</v>
      </c>
    </row>
    <row r="715" spans="1:4" x14ac:dyDescent="0.3">
      <c r="A715" t="s">
        <v>835</v>
      </c>
      <c r="B715" s="97" t="s">
        <v>4965</v>
      </c>
      <c r="C715" s="97" t="s">
        <v>4966</v>
      </c>
      <c r="D715" t="s">
        <v>3337</v>
      </c>
    </row>
    <row r="716" spans="1:4" x14ac:dyDescent="0.3">
      <c r="A716" t="s">
        <v>836</v>
      </c>
      <c r="B716" s="97" t="s">
        <v>4965</v>
      </c>
      <c r="C716" s="97" t="s">
        <v>4966</v>
      </c>
      <c r="D716" t="s">
        <v>3338</v>
      </c>
    </row>
    <row r="717" spans="1:4" x14ac:dyDescent="0.3">
      <c r="A717" t="s">
        <v>837</v>
      </c>
      <c r="B717" s="97" t="s">
        <v>4965</v>
      </c>
      <c r="C717" s="97" t="s">
        <v>4966</v>
      </c>
      <c r="D717" t="s">
        <v>3339</v>
      </c>
    </row>
    <row r="718" spans="1:4" x14ac:dyDescent="0.3">
      <c r="A718" t="s">
        <v>838</v>
      </c>
      <c r="B718" s="97" t="s">
        <v>4965</v>
      </c>
      <c r="C718" s="97" t="s">
        <v>4966</v>
      </c>
      <c r="D718" t="s">
        <v>3340</v>
      </c>
    </row>
    <row r="719" spans="1:4" x14ac:dyDescent="0.3">
      <c r="A719" t="s">
        <v>839</v>
      </c>
      <c r="B719" s="97" t="s">
        <v>4965</v>
      </c>
      <c r="C719" s="97" t="s">
        <v>4966</v>
      </c>
      <c r="D719" t="s">
        <v>3341</v>
      </c>
    </row>
    <row r="720" spans="1:4" x14ac:dyDescent="0.3">
      <c r="A720" t="s">
        <v>840</v>
      </c>
      <c r="B720" s="97" t="s">
        <v>4965</v>
      </c>
      <c r="C720" s="97" t="s">
        <v>4966</v>
      </c>
      <c r="D720" t="s">
        <v>2876</v>
      </c>
    </row>
    <row r="721" spans="1:4" x14ac:dyDescent="0.3">
      <c r="A721" t="s">
        <v>841</v>
      </c>
      <c r="B721" s="97" t="s">
        <v>4965</v>
      </c>
      <c r="C721" s="97" t="s">
        <v>4966</v>
      </c>
      <c r="D721" t="s">
        <v>3342</v>
      </c>
    </row>
    <row r="722" spans="1:4" x14ac:dyDescent="0.3">
      <c r="A722" t="s">
        <v>842</v>
      </c>
      <c r="B722" s="97" t="s">
        <v>4965</v>
      </c>
      <c r="C722" s="97" t="s">
        <v>4966</v>
      </c>
      <c r="D722" t="s">
        <v>3343</v>
      </c>
    </row>
    <row r="723" spans="1:4" x14ac:dyDescent="0.3">
      <c r="A723" t="s">
        <v>843</v>
      </c>
      <c r="B723" s="97" t="s">
        <v>4965</v>
      </c>
      <c r="C723" s="97" t="s">
        <v>4966</v>
      </c>
      <c r="D723" t="s">
        <v>3344</v>
      </c>
    </row>
    <row r="724" spans="1:4" x14ac:dyDescent="0.3">
      <c r="A724" t="s">
        <v>844</v>
      </c>
      <c r="B724" s="97" t="s">
        <v>4965</v>
      </c>
      <c r="C724" s="97" t="s">
        <v>4966</v>
      </c>
      <c r="D724" t="s">
        <v>3345</v>
      </c>
    </row>
    <row r="725" spans="1:4" x14ac:dyDescent="0.3">
      <c r="A725" t="s">
        <v>845</v>
      </c>
      <c r="B725" s="97" t="s">
        <v>4965</v>
      </c>
      <c r="C725" s="97" t="s">
        <v>4966</v>
      </c>
      <c r="D725" t="s">
        <v>3346</v>
      </c>
    </row>
    <row r="726" spans="1:4" x14ac:dyDescent="0.3">
      <c r="A726" t="s">
        <v>846</v>
      </c>
      <c r="B726" s="97" t="s">
        <v>4965</v>
      </c>
      <c r="C726" s="97" t="s">
        <v>4966</v>
      </c>
      <c r="D726" t="s">
        <v>3347</v>
      </c>
    </row>
    <row r="727" spans="1:4" x14ac:dyDescent="0.3">
      <c r="A727" t="s">
        <v>847</v>
      </c>
      <c r="B727" s="97" t="s">
        <v>4965</v>
      </c>
      <c r="C727" s="97" t="s">
        <v>4966</v>
      </c>
      <c r="D727" t="s">
        <v>3348</v>
      </c>
    </row>
    <row r="728" spans="1:4" x14ac:dyDescent="0.3">
      <c r="A728" t="s">
        <v>848</v>
      </c>
      <c r="B728" s="97" t="s">
        <v>4965</v>
      </c>
      <c r="C728" s="97" t="s">
        <v>4966</v>
      </c>
      <c r="D728" t="s">
        <v>3349</v>
      </c>
    </row>
    <row r="729" spans="1:4" x14ac:dyDescent="0.3">
      <c r="A729" t="s">
        <v>849</v>
      </c>
      <c r="B729" s="97" t="s">
        <v>4965</v>
      </c>
      <c r="C729" s="97" t="s">
        <v>4966</v>
      </c>
      <c r="D729" t="s">
        <v>3350</v>
      </c>
    </row>
    <row r="730" spans="1:4" x14ac:dyDescent="0.3">
      <c r="A730" t="s">
        <v>850</v>
      </c>
      <c r="B730" s="97" t="s">
        <v>4965</v>
      </c>
      <c r="C730" s="97" t="s">
        <v>4966</v>
      </c>
      <c r="D730" t="s">
        <v>3351</v>
      </c>
    </row>
    <row r="731" spans="1:4" x14ac:dyDescent="0.3">
      <c r="A731" t="s">
        <v>851</v>
      </c>
      <c r="B731" s="97" t="s">
        <v>4965</v>
      </c>
      <c r="C731" s="97" t="s">
        <v>4966</v>
      </c>
      <c r="D731" t="s">
        <v>3352</v>
      </c>
    </row>
    <row r="732" spans="1:4" x14ac:dyDescent="0.3">
      <c r="A732" t="s">
        <v>852</v>
      </c>
      <c r="B732" s="97" t="s">
        <v>4965</v>
      </c>
      <c r="C732" s="97" t="s">
        <v>4966</v>
      </c>
      <c r="D732" t="s">
        <v>3353</v>
      </c>
    </row>
    <row r="733" spans="1:4" x14ac:dyDescent="0.3">
      <c r="A733" t="s">
        <v>853</v>
      </c>
      <c r="B733" s="97" t="s">
        <v>4965</v>
      </c>
      <c r="C733" s="97" t="s">
        <v>4966</v>
      </c>
      <c r="D733" t="s">
        <v>3354</v>
      </c>
    </row>
    <row r="734" spans="1:4" x14ac:dyDescent="0.3">
      <c r="A734" t="s">
        <v>854</v>
      </c>
      <c r="B734" s="97" t="s">
        <v>4965</v>
      </c>
      <c r="C734" s="97" t="s">
        <v>4966</v>
      </c>
      <c r="D734" t="s">
        <v>3355</v>
      </c>
    </row>
    <row r="735" spans="1:4" x14ac:dyDescent="0.3">
      <c r="A735" t="s">
        <v>855</v>
      </c>
      <c r="B735" s="97" t="s">
        <v>4965</v>
      </c>
      <c r="C735" s="97" t="s">
        <v>4966</v>
      </c>
      <c r="D735" t="s">
        <v>3356</v>
      </c>
    </row>
    <row r="736" spans="1:4" x14ac:dyDescent="0.3">
      <c r="A736" t="s">
        <v>856</v>
      </c>
      <c r="B736" s="97" t="s">
        <v>4965</v>
      </c>
      <c r="C736" s="97" t="s">
        <v>4966</v>
      </c>
      <c r="D736" t="s">
        <v>3357</v>
      </c>
    </row>
    <row r="737" spans="1:4" x14ac:dyDescent="0.3">
      <c r="A737" t="s">
        <v>857</v>
      </c>
      <c r="B737" s="97" t="s">
        <v>4965</v>
      </c>
      <c r="C737" s="97" t="s">
        <v>4966</v>
      </c>
      <c r="D737" t="s">
        <v>3358</v>
      </c>
    </row>
    <row r="738" spans="1:4" x14ac:dyDescent="0.3">
      <c r="A738" t="s">
        <v>858</v>
      </c>
      <c r="B738" s="97" t="s">
        <v>4965</v>
      </c>
      <c r="C738" s="97" t="s">
        <v>4966</v>
      </c>
      <c r="D738" t="s">
        <v>3359</v>
      </c>
    </row>
    <row r="739" spans="1:4" x14ac:dyDescent="0.3">
      <c r="A739" t="s">
        <v>859</v>
      </c>
      <c r="B739" s="97" t="s">
        <v>4965</v>
      </c>
      <c r="C739" s="97" t="s">
        <v>4966</v>
      </c>
      <c r="D739" t="s">
        <v>3360</v>
      </c>
    </row>
    <row r="740" spans="1:4" x14ac:dyDescent="0.3">
      <c r="A740" t="s">
        <v>860</v>
      </c>
      <c r="B740" s="97" t="s">
        <v>4965</v>
      </c>
      <c r="C740" s="97" t="s">
        <v>4966</v>
      </c>
      <c r="D740" t="s">
        <v>3361</v>
      </c>
    </row>
    <row r="741" spans="1:4" x14ac:dyDescent="0.3">
      <c r="A741" t="s">
        <v>861</v>
      </c>
      <c r="B741" s="97" t="s">
        <v>4965</v>
      </c>
      <c r="C741" s="97" t="s">
        <v>4966</v>
      </c>
      <c r="D741" t="s">
        <v>3362</v>
      </c>
    </row>
    <row r="742" spans="1:4" x14ac:dyDescent="0.3">
      <c r="A742" t="s">
        <v>862</v>
      </c>
      <c r="B742" s="97" t="s">
        <v>4965</v>
      </c>
      <c r="C742" s="97" t="s">
        <v>4966</v>
      </c>
      <c r="D742" t="s">
        <v>3363</v>
      </c>
    </row>
    <row r="743" spans="1:4" x14ac:dyDescent="0.3">
      <c r="A743" t="s">
        <v>863</v>
      </c>
      <c r="B743" s="97" t="s">
        <v>4965</v>
      </c>
      <c r="C743" s="97" t="s">
        <v>4966</v>
      </c>
      <c r="D743" t="s">
        <v>3364</v>
      </c>
    </row>
    <row r="744" spans="1:4" x14ac:dyDescent="0.3">
      <c r="A744" t="s">
        <v>864</v>
      </c>
      <c r="B744" s="97" t="s">
        <v>4965</v>
      </c>
      <c r="C744" s="97" t="s">
        <v>4966</v>
      </c>
      <c r="D744" t="s">
        <v>3365</v>
      </c>
    </row>
    <row r="745" spans="1:4" x14ac:dyDescent="0.3">
      <c r="A745" t="s">
        <v>865</v>
      </c>
      <c r="B745" s="97" t="s">
        <v>4965</v>
      </c>
      <c r="C745" s="97" t="s">
        <v>4966</v>
      </c>
      <c r="D745" t="s">
        <v>3366</v>
      </c>
    </row>
    <row r="746" spans="1:4" x14ac:dyDescent="0.3">
      <c r="A746" t="s">
        <v>866</v>
      </c>
      <c r="B746" s="97" t="s">
        <v>5051</v>
      </c>
      <c r="C746" s="97" t="s">
        <v>5052</v>
      </c>
      <c r="D746" t="s">
        <v>3367</v>
      </c>
    </row>
    <row r="747" spans="1:4" x14ac:dyDescent="0.3">
      <c r="A747" t="s">
        <v>867</v>
      </c>
      <c r="B747" s="97" t="s">
        <v>5051</v>
      </c>
      <c r="C747" s="97" t="s">
        <v>5052</v>
      </c>
      <c r="D747" t="s">
        <v>3368</v>
      </c>
    </row>
    <row r="748" spans="1:4" x14ac:dyDescent="0.3">
      <c r="A748" t="s">
        <v>868</v>
      </c>
      <c r="B748" s="97" t="s">
        <v>5051</v>
      </c>
      <c r="C748" s="97" t="s">
        <v>5052</v>
      </c>
      <c r="D748" t="s">
        <v>3369</v>
      </c>
    </row>
    <row r="749" spans="1:4" x14ac:dyDescent="0.3">
      <c r="A749" t="s">
        <v>869</v>
      </c>
      <c r="B749" s="97" t="s">
        <v>5051</v>
      </c>
      <c r="C749" s="97" t="s">
        <v>5052</v>
      </c>
      <c r="D749" t="s">
        <v>3370</v>
      </c>
    </row>
    <row r="750" spans="1:4" x14ac:dyDescent="0.3">
      <c r="A750" t="s">
        <v>870</v>
      </c>
      <c r="B750" s="97" t="s">
        <v>5051</v>
      </c>
      <c r="C750" s="97" t="s">
        <v>5052</v>
      </c>
      <c r="D750" t="s">
        <v>3371</v>
      </c>
    </row>
    <row r="751" spans="1:4" x14ac:dyDescent="0.3">
      <c r="A751" t="s">
        <v>871</v>
      </c>
      <c r="B751" s="97" t="s">
        <v>5051</v>
      </c>
      <c r="C751" s="97" t="s">
        <v>5052</v>
      </c>
      <c r="D751" t="s">
        <v>3372</v>
      </c>
    </row>
    <row r="752" spans="1:4" x14ac:dyDescent="0.3">
      <c r="A752" t="s">
        <v>872</v>
      </c>
      <c r="B752" s="97" t="s">
        <v>5051</v>
      </c>
      <c r="C752" s="97" t="s">
        <v>5052</v>
      </c>
      <c r="D752" t="s">
        <v>3373</v>
      </c>
    </row>
    <row r="753" spans="1:4" x14ac:dyDescent="0.3">
      <c r="A753" t="s">
        <v>873</v>
      </c>
      <c r="B753" s="97" t="s">
        <v>5051</v>
      </c>
      <c r="C753" s="97" t="s">
        <v>5052</v>
      </c>
      <c r="D753" t="s">
        <v>3374</v>
      </c>
    </row>
    <row r="754" spans="1:4" x14ac:dyDescent="0.3">
      <c r="A754" t="s">
        <v>874</v>
      </c>
      <c r="B754" s="97" t="s">
        <v>5051</v>
      </c>
      <c r="C754" s="97" t="s">
        <v>5052</v>
      </c>
      <c r="D754" t="s">
        <v>3375</v>
      </c>
    </row>
    <row r="755" spans="1:4" x14ac:dyDescent="0.3">
      <c r="A755" t="s">
        <v>875</v>
      </c>
      <c r="B755" s="97" t="s">
        <v>5051</v>
      </c>
      <c r="C755" s="97" t="s">
        <v>5052</v>
      </c>
      <c r="D755" t="s">
        <v>3376</v>
      </c>
    </row>
    <row r="756" spans="1:4" x14ac:dyDescent="0.3">
      <c r="A756" t="s">
        <v>876</v>
      </c>
      <c r="B756" s="97" t="s">
        <v>5051</v>
      </c>
      <c r="C756" s="97" t="s">
        <v>5052</v>
      </c>
      <c r="D756" t="s">
        <v>3377</v>
      </c>
    </row>
    <row r="757" spans="1:4" x14ac:dyDescent="0.3">
      <c r="A757" t="s">
        <v>877</v>
      </c>
      <c r="B757" s="97" t="s">
        <v>5051</v>
      </c>
      <c r="C757" s="97" t="s">
        <v>5052</v>
      </c>
      <c r="D757" t="s">
        <v>3378</v>
      </c>
    </row>
    <row r="758" spans="1:4" x14ac:dyDescent="0.3">
      <c r="A758" t="s">
        <v>878</v>
      </c>
      <c r="B758" s="97" t="s">
        <v>5051</v>
      </c>
      <c r="C758" s="97" t="s">
        <v>5052</v>
      </c>
      <c r="D758" t="s">
        <v>3379</v>
      </c>
    </row>
    <row r="759" spans="1:4" x14ac:dyDescent="0.3">
      <c r="A759" t="s">
        <v>879</v>
      </c>
      <c r="B759" s="97" t="s">
        <v>5051</v>
      </c>
      <c r="C759" s="97" t="s">
        <v>5052</v>
      </c>
      <c r="D759" t="s">
        <v>3380</v>
      </c>
    </row>
    <row r="760" spans="1:4" x14ac:dyDescent="0.3">
      <c r="A760" t="s">
        <v>880</v>
      </c>
      <c r="B760" s="97" t="s">
        <v>5051</v>
      </c>
      <c r="C760" s="97" t="s">
        <v>5052</v>
      </c>
      <c r="D760" t="s">
        <v>3381</v>
      </c>
    </row>
    <row r="761" spans="1:4" x14ac:dyDescent="0.3">
      <c r="A761" t="s">
        <v>881</v>
      </c>
      <c r="B761" s="97" t="s">
        <v>5051</v>
      </c>
      <c r="C761" s="97" t="s">
        <v>5052</v>
      </c>
      <c r="D761" t="s">
        <v>3382</v>
      </c>
    </row>
    <row r="762" spans="1:4" x14ac:dyDescent="0.3">
      <c r="A762" t="s">
        <v>882</v>
      </c>
      <c r="B762" s="97" t="s">
        <v>5051</v>
      </c>
      <c r="C762" s="97" t="s">
        <v>5052</v>
      </c>
      <c r="D762" t="s">
        <v>3383</v>
      </c>
    </row>
    <row r="763" spans="1:4" x14ac:dyDescent="0.3">
      <c r="A763" t="s">
        <v>883</v>
      </c>
      <c r="B763" s="97" t="s">
        <v>5051</v>
      </c>
      <c r="C763" s="97" t="s">
        <v>5052</v>
      </c>
      <c r="D763" t="s">
        <v>3384</v>
      </c>
    </row>
    <row r="764" spans="1:4" x14ac:dyDescent="0.3">
      <c r="A764" t="s">
        <v>884</v>
      </c>
      <c r="B764" s="97" t="s">
        <v>5051</v>
      </c>
      <c r="C764" s="97" t="s">
        <v>5052</v>
      </c>
      <c r="D764" t="s">
        <v>3385</v>
      </c>
    </row>
    <row r="765" spans="1:4" x14ac:dyDescent="0.3">
      <c r="A765" t="s">
        <v>885</v>
      </c>
      <c r="B765" s="97" t="s">
        <v>5051</v>
      </c>
      <c r="C765" s="97" t="s">
        <v>5052</v>
      </c>
      <c r="D765" t="s">
        <v>3386</v>
      </c>
    </row>
    <row r="766" spans="1:4" x14ac:dyDescent="0.3">
      <c r="A766" t="s">
        <v>886</v>
      </c>
      <c r="B766" s="97" t="s">
        <v>5051</v>
      </c>
      <c r="C766" s="97" t="s">
        <v>5052</v>
      </c>
      <c r="D766" t="s">
        <v>3387</v>
      </c>
    </row>
    <row r="767" spans="1:4" x14ac:dyDescent="0.3">
      <c r="A767" t="s">
        <v>887</v>
      </c>
      <c r="B767" s="97" t="s">
        <v>5051</v>
      </c>
      <c r="C767" s="97" t="s">
        <v>5052</v>
      </c>
      <c r="D767" t="s">
        <v>3388</v>
      </c>
    </row>
    <row r="768" spans="1:4" x14ac:dyDescent="0.3">
      <c r="A768" t="s">
        <v>888</v>
      </c>
      <c r="B768" s="97" t="s">
        <v>5051</v>
      </c>
      <c r="C768" s="97" t="s">
        <v>5052</v>
      </c>
      <c r="D768" t="s">
        <v>3389</v>
      </c>
    </row>
    <row r="769" spans="1:4" x14ac:dyDescent="0.3">
      <c r="A769" t="s">
        <v>889</v>
      </c>
      <c r="B769" s="97" t="s">
        <v>5051</v>
      </c>
      <c r="C769" s="97" t="s">
        <v>5052</v>
      </c>
      <c r="D769" t="s">
        <v>3390</v>
      </c>
    </row>
    <row r="770" spans="1:4" x14ac:dyDescent="0.3">
      <c r="A770" t="s">
        <v>890</v>
      </c>
      <c r="B770" s="97" t="s">
        <v>5051</v>
      </c>
      <c r="C770" s="97" t="s">
        <v>5052</v>
      </c>
      <c r="D770" t="s">
        <v>3391</v>
      </c>
    </row>
    <row r="771" spans="1:4" x14ac:dyDescent="0.3">
      <c r="A771" t="s">
        <v>891</v>
      </c>
      <c r="B771" s="97" t="s">
        <v>5051</v>
      </c>
      <c r="C771" s="97" t="s">
        <v>5052</v>
      </c>
      <c r="D771" t="s">
        <v>3392</v>
      </c>
    </row>
    <row r="772" spans="1:4" x14ac:dyDescent="0.3">
      <c r="A772" t="s">
        <v>892</v>
      </c>
      <c r="B772" s="97" t="s">
        <v>5005</v>
      </c>
      <c r="C772" s="97" t="s">
        <v>5006</v>
      </c>
      <c r="D772" t="s">
        <v>3393</v>
      </c>
    </row>
    <row r="773" spans="1:4" x14ac:dyDescent="0.3">
      <c r="A773" t="s">
        <v>893</v>
      </c>
      <c r="B773" s="97" t="s">
        <v>5005</v>
      </c>
      <c r="C773" s="97" t="s">
        <v>5006</v>
      </c>
      <c r="D773" t="s">
        <v>3394</v>
      </c>
    </row>
    <row r="774" spans="1:4" x14ac:dyDescent="0.3">
      <c r="A774" t="s">
        <v>894</v>
      </c>
      <c r="B774" s="97" t="s">
        <v>5005</v>
      </c>
      <c r="C774" s="97" t="s">
        <v>5006</v>
      </c>
      <c r="D774" t="s">
        <v>3395</v>
      </c>
    </row>
    <row r="775" spans="1:4" x14ac:dyDescent="0.3">
      <c r="A775" t="s">
        <v>895</v>
      </c>
      <c r="B775" s="97" t="s">
        <v>5005</v>
      </c>
      <c r="C775" s="97" t="s">
        <v>5006</v>
      </c>
      <c r="D775" t="s">
        <v>3396</v>
      </c>
    </row>
    <row r="776" spans="1:4" x14ac:dyDescent="0.3">
      <c r="A776" t="s">
        <v>896</v>
      </c>
      <c r="B776" s="97" t="s">
        <v>5005</v>
      </c>
      <c r="C776" s="97" t="s">
        <v>5006</v>
      </c>
      <c r="D776" t="s">
        <v>3397</v>
      </c>
    </row>
    <row r="777" spans="1:4" x14ac:dyDescent="0.3">
      <c r="A777" t="s">
        <v>897</v>
      </c>
      <c r="B777" s="97" t="s">
        <v>5005</v>
      </c>
      <c r="C777" s="97" t="s">
        <v>5006</v>
      </c>
      <c r="D777" t="s">
        <v>3398</v>
      </c>
    </row>
    <row r="778" spans="1:4" x14ac:dyDescent="0.3">
      <c r="A778" t="s">
        <v>898</v>
      </c>
      <c r="B778" s="97" t="s">
        <v>5005</v>
      </c>
      <c r="C778" s="97" t="s">
        <v>5006</v>
      </c>
      <c r="D778" t="s">
        <v>3399</v>
      </c>
    </row>
    <row r="779" spans="1:4" x14ac:dyDescent="0.3">
      <c r="A779" t="s">
        <v>899</v>
      </c>
      <c r="B779" s="97" t="s">
        <v>5005</v>
      </c>
      <c r="C779" s="97" t="s">
        <v>5006</v>
      </c>
      <c r="D779" t="s">
        <v>3400</v>
      </c>
    </row>
    <row r="780" spans="1:4" x14ac:dyDescent="0.3">
      <c r="A780" t="s">
        <v>900</v>
      </c>
      <c r="B780" s="97" t="s">
        <v>5005</v>
      </c>
      <c r="C780" s="97" t="s">
        <v>5006</v>
      </c>
      <c r="D780" t="s">
        <v>3401</v>
      </c>
    </row>
    <row r="781" spans="1:4" x14ac:dyDescent="0.3">
      <c r="A781" t="s">
        <v>901</v>
      </c>
      <c r="B781" s="97" t="s">
        <v>5005</v>
      </c>
      <c r="C781" s="97" t="s">
        <v>5006</v>
      </c>
      <c r="D781" t="s">
        <v>3402</v>
      </c>
    </row>
    <row r="782" spans="1:4" x14ac:dyDescent="0.3">
      <c r="A782" t="s">
        <v>902</v>
      </c>
      <c r="B782" s="97" t="s">
        <v>5005</v>
      </c>
      <c r="C782" s="97" t="s">
        <v>5006</v>
      </c>
      <c r="D782" t="s">
        <v>3403</v>
      </c>
    </row>
    <row r="783" spans="1:4" x14ac:dyDescent="0.3">
      <c r="A783" t="s">
        <v>903</v>
      </c>
      <c r="B783" s="97" t="s">
        <v>5005</v>
      </c>
      <c r="C783" s="97" t="s">
        <v>5006</v>
      </c>
      <c r="D783" t="s">
        <v>3404</v>
      </c>
    </row>
    <row r="784" spans="1:4" x14ac:dyDescent="0.3">
      <c r="A784" t="s">
        <v>904</v>
      </c>
      <c r="B784" s="97" t="s">
        <v>5005</v>
      </c>
      <c r="C784" s="97" t="s">
        <v>5006</v>
      </c>
      <c r="D784" t="s">
        <v>3405</v>
      </c>
    </row>
    <row r="785" spans="1:4" x14ac:dyDescent="0.3">
      <c r="A785" t="s">
        <v>905</v>
      </c>
      <c r="B785" s="97" t="s">
        <v>5005</v>
      </c>
      <c r="C785" s="97" t="s">
        <v>5006</v>
      </c>
      <c r="D785" t="s">
        <v>3406</v>
      </c>
    </row>
    <row r="786" spans="1:4" x14ac:dyDescent="0.3">
      <c r="A786" t="s">
        <v>906</v>
      </c>
      <c r="B786" s="97" t="s">
        <v>5005</v>
      </c>
      <c r="C786" s="97" t="s">
        <v>5006</v>
      </c>
      <c r="D786" t="s">
        <v>3407</v>
      </c>
    </row>
    <row r="787" spans="1:4" x14ac:dyDescent="0.3">
      <c r="A787" t="s">
        <v>907</v>
      </c>
      <c r="B787" s="97" t="s">
        <v>5005</v>
      </c>
      <c r="C787" s="97" t="s">
        <v>5006</v>
      </c>
      <c r="D787" t="s">
        <v>3408</v>
      </c>
    </row>
    <row r="788" spans="1:4" x14ac:dyDescent="0.3">
      <c r="A788" t="s">
        <v>908</v>
      </c>
      <c r="B788" s="97" t="s">
        <v>5005</v>
      </c>
      <c r="C788" s="97" t="s">
        <v>5006</v>
      </c>
      <c r="D788" t="s">
        <v>3409</v>
      </c>
    </row>
    <row r="789" spans="1:4" x14ac:dyDescent="0.3">
      <c r="A789" t="s">
        <v>909</v>
      </c>
      <c r="B789" s="97" t="s">
        <v>5005</v>
      </c>
      <c r="C789" s="97" t="s">
        <v>5006</v>
      </c>
      <c r="D789" t="s">
        <v>3410</v>
      </c>
    </row>
    <row r="790" spans="1:4" x14ac:dyDescent="0.3">
      <c r="A790" t="s">
        <v>910</v>
      </c>
      <c r="B790" s="97" t="s">
        <v>5005</v>
      </c>
      <c r="C790" s="97" t="s">
        <v>5006</v>
      </c>
      <c r="D790" t="s">
        <v>3411</v>
      </c>
    </row>
    <row r="791" spans="1:4" x14ac:dyDescent="0.3">
      <c r="A791" t="s">
        <v>911</v>
      </c>
      <c r="B791" s="97" t="s">
        <v>5005</v>
      </c>
      <c r="C791" s="97" t="s">
        <v>5006</v>
      </c>
      <c r="D791" t="s">
        <v>3412</v>
      </c>
    </row>
    <row r="792" spans="1:4" x14ac:dyDescent="0.3">
      <c r="A792" t="s">
        <v>912</v>
      </c>
      <c r="B792" s="97" t="s">
        <v>5005</v>
      </c>
      <c r="C792" s="97" t="s">
        <v>5006</v>
      </c>
      <c r="D792" t="s">
        <v>3413</v>
      </c>
    </row>
    <row r="793" spans="1:4" x14ac:dyDescent="0.3">
      <c r="A793" t="s">
        <v>913</v>
      </c>
      <c r="B793" s="97" t="s">
        <v>5005</v>
      </c>
      <c r="C793" s="97" t="s">
        <v>5006</v>
      </c>
      <c r="D793" t="s">
        <v>3414</v>
      </c>
    </row>
    <row r="794" spans="1:4" x14ac:dyDescent="0.3">
      <c r="A794" t="s">
        <v>914</v>
      </c>
      <c r="B794" s="97" t="s">
        <v>5005</v>
      </c>
      <c r="C794" s="97" t="s">
        <v>5006</v>
      </c>
      <c r="D794" t="s">
        <v>3415</v>
      </c>
    </row>
    <row r="795" spans="1:4" x14ac:dyDescent="0.3">
      <c r="A795" t="s">
        <v>915</v>
      </c>
      <c r="B795" s="97" t="s">
        <v>5005</v>
      </c>
      <c r="C795" s="97" t="s">
        <v>5006</v>
      </c>
      <c r="D795" t="s">
        <v>3416</v>
      </c>
    </row>
    <row r="796" spans="1:4" x14ac:dyDescent="0.3">
      <c r="A796" t="s">
        <v>916</v>
      </c>
      <c r="B796" s="97" t="s">
        <v>5005</v>
      </c>
      <c r="C796" s="97" t="s">
        <v>5006</v>
      </c>
      <c r="D796" t="s">
        <v>3417</v>
      </c>
    </row>
    <row r="797" spans="1:4" x14ac:dyDescent="0.3">
      <c r="A797" t="s">
        <v>917</v>
      </c>
      <c r="B797" s="97" t="s">
        <v>5005</v>
      </c>
      <c r="C797" s="97" t="s">
        <v>5006</v>
      </c>
      <c r="D797" t="s">
        <v>3418</v>
      </c>
    </row>
    <row r="798" spans="1:4" x14ac:dyDescent="0.3">
      <c r="A798" t="s">
        <v>918</v>
      </c>
      <c r="B798" s="97" t="s">
        <v>5005</v>
      </c>
      <c r="C798" s="97" t="s">
        <v>5006</v>
      </c>
      <c r="D798" t="s">
        <v>3419</v>
      </c>
    </row>
    <row r="799" spans="1:4" x14ac:dyDescent="0.3">
      <c r="A799" t="s">
        <v>919</v>
      </c>
      <c r="B799" s="97" t="s">
        <v>5005</v>
      </c>
      <c r="C799" s="97" t="s">
        <v>5006</v>
      </c>
      <c r="D799" t="s">
        <v>3420</v>
      </c>
    </row>
    <row r="800" spans="1:4" x14ac:dyDescent="0.3">
      <c r="A800" t="s">
        <v>920</v>
      </c>
      <c r="B800" s="97" t="s">
        <v>5005</v>
      </c>
      <c r="C800" s="97" t="s">
        <v>5006</v>
      </c>
      <c r="D800" t="s">
        <v>3421</v>
      </c>
    </row>
    <row r="801" spans="1:4" x14ac:dyDescent="0.3">
      <c r="A801" t="s">
        <v>921</v>
      </c>
      <c r="B801" s="97" t="s">
        <v>5005</v>
      </c>
      <c r="C801" s="97" t="s">
        <v>5006</v>
      </c>
      <c r="D801" t="s">
        <v>3422</v>
      </c>
    </row>
    <row r="802" spans="1:4" x14ac:dyDescent="0.3">
      <c r="A802" t="s">
        <v>922</v>
      </c>
      <c r="B802" s="97" t="s">
        <v>5005</v>
      </c>
      <c r="C802" s="97" t="s">
        <v>5006</v>
      </c>
      <c r="D802" t="s">
        <v>3423</v>
      </c>
    </row>
    <row r="803" spans="1:4" x14ac:dyDescent="0.3">
      <c r="A803" t="s">
        <v>923</v>
      </c>
      <c r="B803" s="97" t="s">
        <v>5005</v>
      </c>
      <c r="C803" s="97" t="s">
        <v>5006</v>
      </c>
      <c r="D803" t="s">
        <v>3424</v>
      </c>
    </row>
    <row r="804" spans="1:4" x14ac:dyDescent="0.3">
      <c r="A804" t="s">
        <v>924</v>
      </c>
      <c r="B804" s="97" t="s">
        <v>5005</v>
      </c>
      <c r="C804" s="97" t="s">
        <v>5006</v>
      </c>
      <c r="D804" t="s">
        <v>3425</v>
      </c>
    </row>
    <row r="805" spans="1:4" x14ac:dyDescent="0.3">
      <c r="A805" t="s">
        <v>925</v>
      </c>
      <c r="B805" s="97" t="s">
        <v>5005</v>
      </c>
      <c r="C805" s="97" t="s">
        <v>5006</v>
      </c>
      <c r="D805" t="s">
        <v>3426</v>
      </c>
    </row>
    <row r="806" spans="1:4" x14ac:dyDescent="0.3">
      <c r="A806" t="s">
        <v>926</v>
      </c>
      <c r="B806" s="97" t="s">
        <v>5095</v>
      </c>
      <c r="C806" s="97" t="s">
        <v>5096</v>
      </c>
      <c r="D806" t="s">
        <v>3427</v>
      </c>
    </row>
    <row r="807" spans="1:4" x14ac:dyDescent="0.3">
      <c r="A807" t="s">
        <v>927</v>
      </c>
      <c r="B807" s="97" t="s">
        <v>5095</v>
      </c>
      <c r="C807" s="97" t="s">
        <v>5096</v>
      </c>
      <c r="D807" t="s">
        <v>3428</v>
      </c>
    </row>
    <row r="808" spans="1:4" x14ac:dyDescent="0.3">
      <c r="A808" t="s">
        <v>928</v>
      </c>
      <c r="B808" s="97" t="s">
        <v>5095</v>
      </c>
      <c r="C808" s="97" t="s">
        <v>5096</v>
      </c>
      <c r="D808" t="s">
        <v>3429</v>
      </c>
    </row>
    <row r="809" spans="1:4" x14ac:dyDescent="0.3">
      <c r="A809" t="s">
        <v>929</v>
      </c>
      <c r="B809" s="97" t="s">
        <v>5095</v>
      </c>
      <c r="C809" s="97" t="s">
        <v>5096</v>
      </c>
      <c r="D809" t="s">
        <v>3430</v>
      </c>
    </row>
    <row r="810" spans="1:4" x14ac:dyDescent="0.3">
      <c r="A810" t="s">
        <v>930</v>
      </c>
      <c r="B810" s="97" t="s">
        <v>5095</v>
      </c>
      <c r="C810" s="97" t="s">
        <v>5096</v>
      </c>
      <c r="D810" t="s">
        <v>3431</v>
      </c>
    </row>
    <row r="811" spans="1:4" x14ac:dyDescent="0.3">
      <c r="A811" t="s">
        <v>931</v>
      </c>
      <c r="B811" s="97" t="s">
        <v>5095</v>
      </c>
      <c r="C811" s="97" t="s">
        <v>5096</v>
      </c>
      <c r="D811" t="s">
        <v>3432</v>
      </c>
    </row>
    <row r="812" spans="1:4" x14ac:dyDescent="0.3">
      <c r="A812" t="s">
        <v>932</v>
      </c>
      <c r="B812" s="97" t="s">
        <v>5095</v>
      </c>
      <c r="C812" s="97" t="s">
        <v>5096</v>
      </c>
      <c r="D812" t="s">
        <v>3433</v>
      </c>
    </row>
    <row r="813" spans="1:4" x14ac:dyDescent="0.3">
      <c r="A813" t="s">
        <v>933</v>
      </c>
      <c r="B813" s="97" t="s">
        <v>5095</v>
      </c>
      <c r="C813" s="97" t="s">
        <v>5096</v>
      </c>
      <c r="D813" t="s">
        <v>3434</v>
      </c>
    </row>
    <row r="814" spans="1:4" x14ac:dyDescent="0.3">
      <c r="A814" t="s">
        <v>934</v>
      </c>
      <c r="B814" s="97" t="s">
        <v>5095</v>
      </c>
      <c r="C814" s="97" t="s">
        <v>5096</v>
      </c>
      <c r="D814" t="s">
        <v>3435</v>
      </c>
    </row>
    <row r="815" spans="1:4" x14ac:dyDescent="0.3">
      <c r="A815" t="s">
        <v>935</v>
      </c>
      <c r="B815" s="97" t="s">
        <v>5095</v>
      </c>
      <c r="C815" s="97" t="s">
        <v>5096</v>
      </c>
      <c r="D815" t="s">
        <v>3436</v>
      </c>
    </row>
    <row r="816" spans="1:4" x14ac:dyDescent="0.3">
      <c r="A816" t="s">
        <v>936</v>
      </c>
      <c r="B816" s="97" t="s">
        <v>5095</v>
      </c>
      <c r="C816" s="97" t="s">
        <v>5096</v>
      </c>
      <c r="D816" t="s">
        <v>3437</v>
      </c>
    </row>
    <row r="817" spans="1:4" x14ac:dyDescent="0.3">
      <c r="A817" t="s">
        <v>937</v>
      </c>
      <c r="B817" s="97" t="s">
        <v>5095</v>
      </c>
      <c r="C817" s="97" t="s">
        <v>5096</v>
      </c>
      <c r="D817" t="s">
        <v>3438</v>
      </c>
    </row>
    <row r="818" spans="1:4" x14ac:dyDescent="0.3">
      <c r="A818" t="s">
        <v>938</v>
      </c>
      <c r="B818" s="97" t="s">
        <v>5095</v>
      </c>
      <c r="C818" s="97" t="s">
        <v>5096</v>
      </c>
      <c r="D818" t="s">
        <v>3439</v>
      </c>
    </row>
    <row r="819" spans="1:4" x14ac:dyDescent="0.3">
      <c r="A819" t="s">
        <v>939</v>
      </c>
      <c r="B819" s="97" t="s">
        <v>4995</v>
      </c>
      <c r="C819" s="97" t="s">
        <v>4996</v>
      </c>
      <c r="D819" t="s">
        <v>3440</v>
      </c>
    </row>
    <row r="820" spans="1:4" x14ac:dyDescent="0.3">
      <c r="A820" t="s">
        <v>940</v>
      </c>
      <c r="B820" s="97" t="s">
        <v>4995</v>
      </c>
      <c r="C820" s="97" t="s">
        <v>4996</v>
      </c>
      <c r="D820" t="s">
        <v>3441</v>
      </c>
    </row>
    <row r="821" spans="1:4" x14ac:dyDescent="0.3">
      <c r="A821" t="s">
        <v>941</v>
      </c>
      <c r="B821" s="97" t="s">
        <v>4995</v>
      </c>
      <c r="C821" s="97" t="s">
        <v>4996</v>
      </c>
      <c r="D821" t="s">
        <v>3442</v>
      </c>
    </row>
    <row r="822" spans="1:4" x14ac:dyDescent="0.3">
      <c r="A822" t="s">
        <v>942</v>
      </c>
      <c r="B822" s="97" t="s">
        <v>4995</v>
      </c>
      <c r="C822" s="97" t="s">
        <v>4996</v>
      </c>
      <c r="D822" t="s">
        <v>3443</v>
      </c>
    </row>
    <row r="823" spans="1:4" x14ac:dyDescent="0.3">
      <c r="A823" t="s">
        <v>943</v>
      </c>
      <c r="B823" s="97" t="s">
        <v>4995</v>
      </c>
      <c r="C823" s="97" t="s">
        <v>4996</v>
      </c>
      <c r="D823" t="s">
        <v>3444</v>
      </c>
    </row>
    <row r="824" spans="1:4" x14ac:dyDescent="0.3">
      <c r="A824" t="s">
        <v>944</v>
      </c>
      <c r="B824" s="97" t="s">
        <v>4995</v>
      </c>
      <c r="C824" s="97" t="s">
        <v>4996</v>
      </c>
      <c r="D824" t="s">
        <v>2971</v>
      </c>
    </row>
    <row r="825" spans="1:4" x14ac:dyDescent="0.3">
      <c r="A825" t="s">
        <v>945</v>
      </c>
      <c r="B825" s="97" t="s">
        <v>4995</v>
      </c>
      <c r="C825" s="97" t="s">
        <v>4996</v>
      </c>
      <c r="D825" t="s">
        <v>3445</v>
      </c>
    </row>
    <row r="826" spans="1:4" x14ac:dyDescent="0.3">
      <c r="A826" t="s">
        <v>946</v>
      </c>
      <c r="B826" s="97" t="s">
        <v>4995</v>
      </c>
      <c r="C826" s="97" t="s">
        <v>4996</v>
      </c>
      <c r="D826" t="s">
        <v>3446</v>
      </c>
    </row>
    <row r="827" spans="1:4" x14ac:dyDescent="0.3">
      <c r="A827" t="s">
        <v>947</v>
      </c>
      <c r="B827" s="97" t="s">
        <v>4995</v>
      </c>
      <c r="C827" s="97" t="s">
        <v>4996</v>
      </c>
      <c r="D827" t="s">
        <v>3447</v>
      </c>
    </row>
    <row r="828" spans="1:4" x14ac:dyDescent="0.3">
      <c r="A828" t="s">
        <v>948</v>
      </c>
      <c r="B828" s="97" t="s">
        <v>4995</v>
      </c>
      <c r="C828" s="97" t="s">
        <v>4996</v>
      </c>
      <c r="D828" t="s">
        <v>3448</v>
      </c>
    </row>
    <row r="829" spans="1:4" x14ac:dyDescent="0.3">
      <c r="A829" t="s">
        <v>949</v>
      </c>
      <c r="B829" s="97" t="s">
        <v>4995</v>
      </c>
      <c r="C829" s="97" t="s">
        <v>4996</v>
      </c>
      <c r="D829" t="s">
        <v>3449</v>
      </c>
    </row>
    <row r="830" spans="1:4" x14ac:dyDescent="0.3">
      <c r="A830" t="s">
        <v>950</v>
      </c>
      <c r="B830" s="97" t="s">
        <v>4995</v>
      </c>
      <c r="C830" s="97" t="s">
        <v>4996</v>
      </c>
      <c r="D830" t="s">
        <v>3450</v>
      </c>
    </row>
    <row r="831" spans="1:4" x14ac:dyDescent="0.3">
      <c r="A831" t="s">
        <v>951</v>
      </c>
      <c r="B831" s="97" t="s">
        <v>4995</v>
      </c>
      <c r="C831" s="97" t="s">
        <v>4996</v>
      </c>
      <c r="D831" t="s">
        <v>3451</v>
      </c>
    </row>
    <row r="832" spans="1:4" x14ac:dyDescent="0.3">
      <c r="A832" t="s">
        <v>952</v>
      </c>
      <c r="B832" s="97" t="s">
        <v>4995</v>
      </c>
      <c r="C832" s="97" t="s">
        <v>4996</v>
      </c>
      <c r="D832" t="s">
        <v>3452</v>
      </c>
    </row>
    <row r="833" spans="1:4" x14ac:dyDescent="0.3">
      <c r="A833" t="s">
        <v>953</v>
      </c>
      <c r="B833" s="97" t="s">
        <v>4995</v>
      </c>
      <c r="C833" s="97" t="s">
        <v>4996</v>
      </c>
      <c r="D833" t="s">
        <v>3453</v>
      </c>
    </row>
    <row r="834" spans="1:4" x14ac:dyDescent="0.3">
      <c r="A834" t="s">
        <v>954</v>
      </c>
      <c r="B834" s="97" t="s">
        <v>4995</v>
      </c>
      <c r="C834" s="97" t="s">
        <v>4996</v>
      </c>
      <c r="D834" t="s">
        <v>3454</v>
      </c>
    </row>
    <row r="835" spans="1:4" x14ac:dyDescent="0.3">
      <c r="A835" t="s">
        <v>955</v>
      </c>
      <c r="B835" s="97" t="s">
        <v>4995</v>
      </c>
      <c r="C835" s="97" t="s">
        <v>4996</v>
      </c>
      <c r="D835" t="s">
        <v>3455</v>
      </c>
    </row>
    <row r="836" spans="1:4" x14ac:dyDescent="0.3">
      <c r="A836" t="s">
        <v>956</v>
      </c>
      <c r="B836" s="97" t="s">
        <v>4995</v>
      </c>
      <c r="C836" s="97" t="s">
        <v>4996</v>
      </c>
      <c r="D836" t="s">
        <v>3456</v>
      </c>
    </row>
    <row r="837" spans="1:4" x14ac:dyDescent="0.3">
      <c r="A837" t="s">
        <v>957</v>
      </c>
      <c r="B837" s="97" t="s">
        <v>4995</v>
      </c>
      <c r="C837" s="97" t="s">
        <v>4996</v>
      </c>
      <c r="D837" t="s">
        <v>3457</v>
      </c>
    </row>
    <row r="838" spans="1:4" x14ac:dyDescent="0.3">
      <c r="A838" t="s">
        <v>958</v>
      </c>
      <c r="B838" s="97" t="s">
        <v>4995</v>
      </c>
      <c r="C838" s="97" t="s">
        <v>4996</v>
      </c>
      <c r="D838" t="s">
        <v>3458</v>
      </c>
    </row>
    <row r="839" spans="1:4" x14ac:dyDescent="0.3">
      <c r="A839" t="s">
        <v>959</v>
      </c>
      <c r="B839" s="97" t="s">
        <v>4995</v>
      </c>
      <c r="C839" s="97" t="s">
        <v>4996</v>
      </c>
      <c r="D839" t="s">
        <v>3459</v>
      </c>
    </row>
    <row r="840" spans="1:4" x14ac:dyDescent="0.3">
      <c r="A840" t="s">
        <v>960</v>
      </c>
      <c r="B840" s="97" t="s">
        <v>4995</v>
      </c>
      <c r="C840" s="97" t="s">
        <v>4996</v>
      </c>
      <c r="D840" t="s">
        <v>3460</v>
      </c>
    </row>
    <row r="841" spans="1:4" x14ac:dyDescent="0.3">
      <c r="A841" t="s">
        <v>961</v>
      </c>
      <c r="B841" s="97" t="s">
        <v>5025</v>
      </c>
      <c r="C841" s="97" t="s">
        <v>5026</v>
      </c>
      <c r="D841" t="s">
        <v>3461</v>
      </c>
    </row>
    <row r="842" spans="1:4" x14ac:dyDescent="0.3">
      <c r="A842" t="s">
        <v>962</v>
      </c>
      <c r="B842" s="97" t="s">
        <v>5025</v>
      </c>
      <c r="C842" s="97" t="s">
        <v>5026</v>
      </c>
      <c r="D842" t="s">
        <v>3462</v>
      </c>
    </row>
    <row r="843" spans="1:4" x14ac:dyDescent="0.3">
      <c r="A843" t="s">
        <v>963</v>
      </c>
      <c r="B843" s="97" t="s">
        <v>5025</v>
      </c>
      <c r="C843" s="97" t="s">
        <v>5026</v>
      </c>
      <c r="D843" t="s">
        <v>3463</v>
      </c>
    </row>
    <row r="844" spans="1:4" x14ac:dyDescent="0.3">
      <c r="A844" t="s">
        <v>964</v>
      </c>
      <c r="B844" s="97" t="s">
        <v>5025</v>
      </c>
      <c r="C844" s="97" t="s">
        <v>5026</v>
      </c>
      <c r="D844" t="s">
        <v>3464</v>
      </c>
    </row>
    <row r="845" spans="1:4" x14ac:dyDescent="0.3">
      <c r="A845" t="s">
        <v>965</v>
      </c>
      <c r="B845" s="97" t="s">
        <v>5025</v>
      </c>
      <c r="C845" s="97" t="s">
        <v>5026</v>
      </c>
      <c r="D845" t="s">
        <v>3465</v>
      </c>
    </row>
    <row r="846" spans="1:4" x14ac:dyDescent="0.3">
      <c r="A846" t="s">
        <v>966</v>
      </c>
      <c r="B846" s="97" t="s">
        <v>5025</v>
      </c>
      <c r="C846" s="97" t="s">
        <v>5026</v>
      </c>
      <c r="D846" t="s">
        <v>3466</v>
      </c>
    </row>
    <row r="847" spans="1:4" x14ac:dyDescent="0.3">
      <c r="A847" t="s">
        <v>967</v>
      </c>
      <c r="B847" s="97" t="s">
        <v>5025</v>
      </c>
      <c r="C847" s="97" t="s">
        <v>5026</v>
      </c>
      <c r="D847" t="s">
        <v>3467</v>
      </c>
    </row>
    <row r="848" spans="1:4" x14ac:dyDescent="0.3">
      <c r="A848" t="s">
        <v>968</v>
      </c>
      <c r="B848" s="97" t="s">
        <v>5025</v>
      </c>
      <c r="C848" s="97" t="s">
        <v>5026</v>
      </c>
      <c r="D848" t="s">
        <v>3468</v>
      </c>
    </row>
    <row r="849" spans="1:4" x14ac:dyDescent="0.3">
      <c r="A849" t="s">
        <v>969</v>
      </c>
      <c r="B849" s="97" t="s">
        <v>5025</v>
      </c>
      <c r="C849" s="97" t="s">
        <v>5026</v>
      </c>
      <c r="D849" t="s">
        <v>3469</v>
      </c>
    </row>
    <row r="850" spans="1:4" x14ac:dyDescent="0.3">
      <c r="A850" t="s">
        <v>970</v>
      </c>
      <c r="B850" s="97" t="s">
        <v>5025</v>
      </c>
      <c r="C850" s="97" t="s">
        <v>5026</v>
      </c>
      <c r="D850" t="s">
        <v>3470</v>
      </c>
    </row>
    <row r="851" spans="1:4" x14ac:dyDescent="0.3">
      <c r="A851" t="s">
        <v>971</v>
      </c>
      <c r="B851" s="97" t="s">
        <v>5025</v>
      </c>
      <c r="C851" s="97" t="s">
        <v>5026</v>
      </c>
      <c r="D851" t="s">
        <v>3471</v>
      </c>
    </row>
    <row r="852" spans="1:4" x14ac:dyDescent="0.3">
      <c r="A852" t="s">
        <v>972</v>
      </c>
      <c r="B852" s="97" t="s">
        <v>5025</v>
      </c>
      <c r="C852" s="97" t="s">
        <v>5026</v>
      </c>
      <c r="D852" t="s">
        <v>3472</v>
      </c>
    </row>
    <row r="853" spans="1:4" x14ac:dyDescent="0.3">
      <c r="A853" t="s">
        <v>973</v>
      </c>
      <c r="B853" s="97" t="s">
        <v>5025</v>
      </c>
      <c r="C853" s="97" t="s">
        <v>5026</v>
      </c>
      <c r="D853" t="s">
        <v>3473</v>
      </c>
    </row>
    <row r="854" spans="1:4" x14ac:dyDescent="0.3">
      <c r="A854" t="s">
        <v>974</v>
      </c>
      <c r="B854" s="97" t="s">
        <v>5025</v>
      </c>
      <c r="C854" s="97" t="s">
        <v>5026</v>
      </c>
      <c r="D854" t="s">
        <v>3474</v>
      </c>
    </row>
    <row r="855" spans="1:4" x14ac:dyDescent="0.3">
      <c r="A855" t="s">
        <v>975</v>
      </c>
      <c r="B855" s="97" t="s">
        <v>5025</v>
      </c>
      <c r="C855" s="97" t="s">
        <v>5026</v>
      </c>
      <c r="D855" t="s">
        <v>3475</v>
      </c>
    </row>
    <row r="856" spans="1:4" x14ac:dyDescent="0.3">
      <c r="A856" t="s">
        <v>976</v>
      </c>
      <c r="B856" s="97" t="s">
        <v>5025</v>
      </c>
      <c r="C856" s="97" t="s">
        <v>5026</v>
      </c>
      <c r="D856" t="s">
        <v>3476</v>
      </c>
    </row>
    <row r="857" spans="1:4" x14ac:dyDescent="0.3">
      <c r="A857" t="s">
        <v>977</v>
      </c>
      <c r="B857" s="97" t="s">
        <v>5025</v>
      </c>
      <c r="C857" s="97" t="s">
        <v>5026</v>
      </c>
      <c r="D857" t="s">
        <v>2723</v>
      </c>
    </row>
    <row r="858" spans="1:4" x14ac:dyDescent="0.3">
      <c r="A858" t="s">
        <v>978</v>
      </c>
      <c r="B858" s="97" t="s">
        <v>5025</v>
      </c>
      <c r="C858" s="97" t="s">
        <v>5026</v>
      </c>
      <c r="D858" t="s">
        <v>3477</v>
      </c>
    </row>
    <row r="859" spans="1:4" x14ac:dyDescent="0.3">
      <c r="A859" t="s">
        <v>979</v>
      </c>
      <c r="B859" s="97" t="s">
        <v>5025</v>
      </c>
      <c r="C859" s="97" t="s">
        <v>5026</v>
      </c>
      <c r="D859" t="s">
        <v>3478</v>
      </c>
    </row>
    <row r="860" spans="1:4" x14ac:dyDescent="0.3">
      <c r="A860" t="s">
        <v>980</v>
      </c>
      <c r="B860" s="97" t="s">
        <v>5025</v>
      </c>
      <c r="C860" s="97" t="s">
        <v>5026</v>
      </c>
      <c r="D860" t="s">
        <v>3479</v>
      </c>
    </row>
    <row r="861" spans="1:4" x14ac:dyDescent="0.3">
      <c r="A861" t="s">
        <v>981</v>
      </c>
      <c r="B861" s="97" t="s">
        <v>5025</v>
      </c>
      <c r="C861" s="97" t="s">
        <v>5026</v>
      </c>
      <c r="D861" t="s">
        <v>2992</v>
      </c>
    </row>
    <row r="862" spans="1:4" x14ac:dyDescent="0.3">
      <c r="A862" t="s">
        <v>982</v>
      </c>
      <c r="B862" s="97" t="s">
        <v>5025</v>
      </c>
      <c r="C862" s="97" t="s">
        <v>5026</v>
      </c>
      <c r="D862" t="s">
        <v>3480</v>
      </c>
    </row>
    <row r="863" spans="1:4" x14ac:dyDescent="0.3">
      <c r="A863" t="s">
        <v>983</v>
      </c>
      <c r="B863" s="97" t="s">
        <v>5025</v>
      </c>
      <c r="C863" s="97" t="s">
        <v>5026</v>
      </c>
      <c r="D863" t="s">
        <v>3481</v>
      </c>
    </row>
    <row r="864" spans="1:4" x14ac:dyDescent="0.3">
      <c r="A864" t="s">
        <v>984</v>
      </c>
      <c r="B864" s="97" t="s">
        <v>5025</v>
      </c>
      <c r="C864" s="97" t="s">
        <v>5026</v>
      </c>
      <c r="D864" t="s">
        <v>3482</v>
      </c>
    </row>
    <row r="865" spans="1:4" x14ac:dyDescent="0.3">
      <c r="A865" t="s">
        <v>985</v>
      </c>
      <c r="B865" s="97" t="s">
        <v>5025</v>
      </c>
      <c r="C865" s="97" t="s">
        <v>5026</v>
      </c>
      <c r="D865" t="s">
        <v>3483</v>
      </c>
    </row>
    <row r="866" spans="1:4" x14ac:dyDescent="0.3">
      <c r="A866" t="s">
        <v>986</v>
      </c>
      <c r="B866" s="97" t="s">
        <v>5025</v>
      </c>
      <c r="C866" s="97" t="s">
        <v>5026</v>
      </c>
      <c r="D866" t="s">
        <v>3484</v>
      </c>
    </row>
    <row r="867" spans="1:4" x14ac:dyDescent="0.3">
      <c r="A867" t="s">
        <v>987</v>
      </c>
      <c r="B867" s="97" t="s">
        <v>5025</v>
      </c>
      <c r="C867" s="97" t="s">
        <v>5026</v>
      </c>
      <c r="D867" t="s">
        <v>3485</v>
      </c>
    </row>
    <row r="868" spans="1:4" x14ac:dyDescent="0.3">
      <c r="A868" t="s">
        <v>988</v>
      </c>
      <c r="B868" s="97" t="s">
        <v>5025</v>
      </c>
      <c r="C868" s="97" t="s">
        <v>5026</v>
      </c>
      <c r="D868" t="s">
        <v>3486</v>
      </c>
    </row>
    <row r="869" spans="1:4" x14ac:dyDescent="0.3">
      <c r="A869" t="s">
        <v>989</v>
      </c>
      <c r="B869" s="97" t="s">
        <v>5025</v>
      </c>
      <c r="C869" s="97" t="s">
        <v>5026</v>
      </c>
      <c r="D869" t="s">
        <v>3487</v>
      </c>
    </row>
    <row r="870" spans="1:4" x14ac:dyDescent="0.3">
      <c r="A870" t="s">
        <v>990</v>
      </c>
      <c r="B870" s="97" t="s">
        <v>5025</v>
      </c>
      <c r="C870" s="97" t="s">
        <v>5026</v>
      </c>
      <c r="D870" t="s">
        <v>3488</v>
      </c>
    </row>
    <row r="871" spans="1:4" x14ac:dyDescent="0.3">
      <c r="A871" t="s">
        <v>991</v>
      </c>
      <c r="B871" s="97" t="s">
        <v>5025</v>
      </c>
      <c r="C871" s="97" t="s">
        <v>5026</v>
      </c>
      <c r="D871" t="s">
        <v>3489</v>
      </c>
    </row>
    <row r="872" spans="1:4" x14ac:dyDescent="0.3">
      <c r="A872" t="s">
        <v>992</v>
      </c>
      <c r="B872" s="97" t="s">
        <v>5025</v>
      </c>
      <c r="C872" s="97" t="s">
        <v>5026</v>
      </c>
      <c r="D872" t="s">
        <v>3490</v>
      </c>
    </row>
    <row r="873" spans="1:4" x14ac:dyDescent="0.3">
      <c r="A873" t="s">
        <v>993</v>
      </c>
      <c r="B873" s="97" t="s">
        <v>5025</v>
      </c>
      <c r="C873" s="97" t="s">
        <v>5026</v>
      </c>
      <c r="D873" t="s">
        <v>3491</v>
      </c>
    </row>
    <row r="874" spans="1:4" x14ac:dyDescent="0.3">
      <c r="A874" t="s">
        <v>994</v>
      </c>
      <c r="B874" s="97" t="s">
        <v>5011</v>
      </c>
      <c r="C874" s="97" t="s">
        <v>5012</v>
      </c>
      <c r="D874" t="s">
        <v>3492</v>
      </c>
    </row>
    <row r="875" spans="1:4" x14ac:dyDescent="0.3">
      <c r="A875" t="s">
        <v>995</v>
      </c>
      <c r="B875" s="97" t="s">
        <v>5011</v>
      </c>
      <c r="C875" s="97" t="s">
        <v>5012</v>
      </c>
      <c r="D875" t="s">
        <v>3493</v>
      </c>
    </row>
    <row r="876" spans="1:4" x14ac:dyDescent="0.3">
      <c r="A876" t="s">
        <v>996</v>
      </c>
      <c r="B876" s="97" t="s">
        <v>5011</v>
      </c>
      <c r="C876" s="97" t="s">
        <v>5012</v>
      </c>
      <c r="D876" t="s">
        <v>3494</v>
      </c>
    </row>
    <row r="877" spans="1:4" x14ac:dyDescent="0.3">
      <c r="A877" t="s">
        <v>997</v>
      </c>
      <c r="B877" s="97" t="s">
        <v>5011</v>
      </c>
      <c r="C877" s="97" t="s">
        <v>5012</v>
      </c>
      <c r="D877" t="s">
        <v>3495</v>
      </c>
    </row>
    <row r="878" spans="1:4" x14ac:dyDescent="0.3">
      <c r="A878" t="s">
        <v>998</v>
      </c>
      <c r="B878" s="97" t="s">
        <v>5011</v>
      </c>
      <c r="C878" s="97" t="s">
        <v>5012</v>
      </c>
      <c r="D878" t="s">
        <v>3496</v>
      </c>
    </row>
    <row r="879" spans="1:4" x14ac:dyDescent="0.3">
      <c r="A879" t="s">
        <v>999</v>
      </c>
      <c r="B879" s="97" t="s">
        <v>5011</v>
      </c>
      <c r="C879" s="97" t="s">
        <v>5012</v>
      </c>
      <c r="D879" t="s">
        <v>3497</v>
      </c>
    </row>
    <row r="880" spans="1:4" x14ac:dyDescent="0.3">
      <c r="A880" t="s">
        <v>1000</v>
      </c>
      <c r="B880" s="97" t="s">
        <v>5011</v>
      </c>
      <c r="C880" s="97" t="s">
        <v>5012</v>
      </c>
      <c r="D880" t="s">
        <v>3498</v>
      </c>
    </row>
    <row r="881" spans="1:4" x14ac:dyDescent="0.3">
      <c r="A881" t="s">
        <v>1001</v>
      </c>
      <c r="B881" s="97" t="s">
        <v>5011</v>
      </c>
      <c r="C881" s="97" t="s">
        <v>5012</v>
      </c>
      <c r="D881" t="s">
        <v>3499</v>
      </c>
    </row>
    <row r="882" spans="1:4" x14ac:dyDescent="0.3">
      <c r="A882" t="s">
        <v>1002</v>
      </c>
      <c r="B882" s="97" t="s">
        <v>5011</v>
      </c>
      <c r="C882" s="97" t="s">
        <v>5012</v>
      </c>
      <c r="D882" t="s">
        <v>3500</v>
      </c>
    </row>
    <row r="883" spans="1:4" x14ac:dyDescent="0.3">
      <c r="A883" t="s">
        <v>1003</v>
      </c>
      <c r="B883" s="97" t="s">
        <v>5011</v>
      </c>
      <c r="C883" s="97" t="s">
        <v>5012</v>
      </c>
      <c r="D883" t="s">
        <v>3501</v>
      </c>
    </row>
    <row r="884" spans="1:4" x14ac:dyDescent="0.3">
      <c r="A884" t="s">
        <v>1004</v>
      </c>
      <c r="B884" s="97" t="s">
        <v>5011</v>
      </c>
      <c r="C884" s="97" t="s">
        <v>5012</v>
      </c>
      <c r="D884" t="s">
        <v>3502</v>
      </c>
    </row>
    <row r="885" spans="1:4" x14ac:dyDescent="0.3">
      <c r="A885" t="s">
        <v>1005</v>
      </c>
      <c r="B885" s="97" t="s">
        <v>5011</v>
      </c>
      <c r="C885" s="97" t="s">
        <v>5012</v>
      </c>
      <c r="D885" t="s">
        <v>3503</v>
      </c>
    </row>
    <row r="886" spans="1:4" x14ac:dyDescent="0.3">
      <c r="A886" t="s">
        <v>1006</v>
      </c>
      <c r="B886" s="97" t="s">
        <v>5011</v>
      </c>
      <c r="C886" s="97" t="s">
        <v>5012</v>
      </c>
      <c r="D886" t="s">
        <v>3504</v>
      </c>
    </row>
    <row r="887" spans="1:4" x14ac:dyDescent="0.3">
      <c r="A887" t="s">
        <v>1007</v>
      </c>
      <c r="B887" s="97" t="s">
        <v>5011</v>
      </c>
      <c r="C887" s="97" t="s">
        <v>5012</v>
      </c>
      <c r="D887" t="s">
        <v>3505</v>
      </c>
    </row>
    <row r="888" spans="1:4" x14ac:dyDescent="0.3">
      <c r="A888" t="s">
        <v>1008</v>
      </c>
      <c r="B888" s="97" t="s">
        <v>5011</v>
      </c>
      <c r="C888" s="97" t="s">
        <v>5012</v>
      </c>
      <c r="D888" t="s">
        <v>3506</v>
      </c>
    </row>
    <row r="889" spans="1:4" x14ac:dyDescent="0.3">
      <c r="A889" t="s">
        <v>1009</v>
      </c>
      <c r="B889" s="97" t="s">
        <v>5011</v>
      </c>
      <c r="C889" s="97" t="s">
        <v>5012</v>
      </c>
      <c r="D889" t="s">
        <v>3507</v>
      </c>
    </row>
    <row r="890" spans="1:4" x14ac:dyDescent="0.3">
      <c r="A890" t="s">
        <v>1010</v>
      </c>
      <c r="B890" s="97" t="s">
        <v>5011</v>
      </c>
      <c r="C890" s="97" t="s">
        <v>5012</v>
      </c>
      <c r="D890" t="s">
        <v>3508</v>
      </c>
    </row>
    <row r="891" spans="1:4" x14ac:dyDescent="0.3">
      <c r="A891" t="s">
        <v>1011</v>
      </c>
      <c r="B891" s="97" t="s">
        <v>5011</v>
      </c>
      <c r="C891" s="97" t="s">
        <v>5012</v>
      </c>
      <c r="D891" t="s">
        <v>3509</v>
      </c>
    </row>
    <row r="892" spans="1:4" x14ac:dyDescent="0.3">
      <c r="A892" t="s">
        <v>1012</v>
      </c>
      <c r="B892" s="97" t="s">
        <v>5011</v>
      </c>
      <c r="C892" s="97" t="s">
        <v>5012</v>
      </c>
      <c r="D892" t="s">
        <v>3510</v>
      </c>
    </row>
    <row r="893" spans="1:4" x14ac:dyDescent="0.3">
      <c r="A893" t="s">
        <v>1013</v>
      </c>
      <c r="B893" s="97" t="s">
        <v>5011</v>
      </c>
      <c r="C893" s="97" t="s">
        <v>5012</v>
      </c>
      <c r="D893" t="s">
        <v>3511</v>
      </c>
    </row>
    <row r="894" spans="1:4" x14ac:dyDescent="0.3">
      <c r="A894" t="s">
        <v>1014</v>
      </c>
      <c r="B894" s="97" t="s">
        <v>5011</v>
      </c>
      <c r="C894" s="97" t="s">
        <v>5012</v>
      </c>
      <c r="D894" t="s">
        <v>3512</v>
      </c>
    </row>
    <row r="895" spans="1:4" x14ac:dyDescent="0.3">
      <c r="A895" t="s">
        <v>1015</v>
      </c>
      <c r="B895" s="97" t="s">
        <v>5011</v>
      </c>
      <c r="C895" s="97" t="s">
        <v>5012</v>
      </c>
      <c r="D895" t="s">
        <v>3513</v>
      </c>
    </row>
    <row r="896" spans="1:4" x14ac:dyDescent="0.3">
      <c r="A896" t="s">
        <v>1016</v>
      </c>
      <c r="B896" s="97" t="s">
        <v>5091</v>
      </c>
      <c r="C896" s="97" t="s">
        <v>5092</v>
      </c>
      <c r="D896" t="s">
        <v>3514</v>
      </c>
    </row>
    <row r="897" spans="1:4" x14ac:dyDescent="0.3">
      <c r="A897" t="s">
        <v>1017</v>
      </c>
      <c r="B897" s="97" t="s">
        <v>5091</v>
      </c>
      <c r="C897" s="97" t="s">
        <v>5092</v>
      </c>
      <c r="D897" t="s">
        <v>2893</v>
      </c>
    </row>
    <row r="898" spans="1:4" x14ac:dyDescent="0.3">
      <c r="A898" t="s">
        <v>1018</v>
      </c>
      <c r="B898" s="97" t="s">
        <v>5091</v>
      </c>
      <c r="C898" s="97" t="s">
        <v>5092</v>
      </c>
      <c r="D898" t="s">
        <v>3515</v>
      </c>
    </row>
    <row r="899" spans="1:4" x14ac:dyDescent="0.3">
      <c r="A899" t="s">
        <v>1019</v>
      </c>
      <c r="B899" s="97" t="s">
        <v>5091</v>
      </c>
      <c r="C899" s="97" t="s">
        <v>5092</v>
      </c>
      <c r="D899" t="s">
        <v>3516</v>
      </c>
    </row>
    <row r="900" spans="1:4" x14ac:dyDescent="0.3">
      <c r="A900" t="s">
        <v>1020</v>
      </c>
      <c r="B900" s="97" t="s">
        <v>5091</v>
      </c>
      <c r="C900" s="97" t="s">
        <v>5092</v>
      </c>
      <c r="D900" t="s">
        <v>3517</v>
      </c>
    </row>
    <row r="901" spans="1:4" x14ac:dyDescent="0.3">
      <c r="A901" t="s">
        <v>1021</v>
      </c>
      <c r="B901" s="97" t="s">
        <v>5091</v>
      </c>
      <c r="C901" s="97" t="s">
        <v>5092</v>
      </c>
      <c r="D901" t="s">
        <v>2723</v>
      </c>
    </row>
    <row r="902" spans="1:4" x14ac:dyDescent="0.3">
      <c r="A902" t="s">
        <v>1022</v>
      </c>
      <c r="B902" s="97" t="s">
        <v>5091</v>
      </c>
      <c r="C902" s="97" t="s">
        <v>5092</v>
      </c>
      <c r="D902" t="s">
        <v>2992</v>
      </c>
    </row>
    <row r="903" spans="1:4" x14ac:dyDescent="0.3">
      <c r="A903" t="s">
        <v>1023</v>
      </c>
      <c r="B903" s="97" t="s">
        <v>5091</v>
      </c>
      <c r="C903" s="97" t="s">
        <v>5092</v>
      </c>
      <c r="D903" t="s">
        <v>3518</v>
      </c>
    </row>
    <row r="904" spans="1:4" x14ac:dyDescent="0.3">
      <c r="A904" t="s">
        <v>1024</v>
      </c>
      <c r="B904" s="97" t="s">
        <v>5091</v>
      </c>
      <c r="C904" s="97" t="s">
        <v>5092</v>
      </c>
      <c r="D904" t="s">
        <v>3519</v>
      </c>
    </row>
    <row r="905" spans="1:4" x14ac:dyDescent="0.3">
      <c r="A905" t="s">
        <v>1025</v>
      </c>
      <c r="B905" s="97" t="s">
        <v>5091</v>
      </c>
      <c r="C905" s="97" t="s">
        <v>5092</v>
      </c>
      <c r="D905" t="s">
        <v>3520</v>
      </c>
    </row>
    <row r="906" spans="1:4" x14ac:dyDescent="0.3">
      <c r="A906" t="s">
        <v>1026</v>
      </c>
      <c r="B906" s="97" t="s">
        <v>5091</v>
      </c>
      <c r="C906" s="97" t="s">
        <v>5092</v>
      </c>
      <c r="D906" t="s">
        <v>3521</v>
      </c>
    </row>
    <row r="907" spans="1:4" x14ac:dyDescent="0.3">
      <c r="A907" t="s">
        <v>1027</v>
      </c>
      <c r="B907" s="97" t="s">
        <v>5091</v>
      </c>
      <c r="C907" s="97" t="s">
        <v>5092</v>
      </c>
      <c r="D907" t="s">
        <v>3522</v>
      </c>
    </row>
    <row r="908" spans="1:4" x14ac:dyDescent="0.3">
      <c r="A908" t="s">
        <v>1028</v>
      </c>
      <c r="B908" s="97" t="s">
        <v>5091</v>
      </c>
      <c r="C908" s="97" t="s">
        <v>5092</v>
      </c>
      <c r="D908" t="s">
        <v>3523</v>
      </c>
    </row>
    <row r="909" spans="1:4" x14ac:dyDescent="0.3">
      <c r="A909" t="s">
        <v>1029</v>
      </c>
      <c r="B909" s="97" t="s">
        <v>5091</v>
      </c>
      <c r="C909" s="97" t="s">
        <v>5092</v>
      </c>
      <c r="D909" t="s">
        <v>3524</v>
      </c>
    </row>
    <row r="910" spans="1:4" x14ac:dyDescent="0.3">
      <c r="A910" t="s">
        <v>1030</v>
      </c>
      <c r="B910" s="97" t="s">
        <v>5091</v>
      </c>
      <c r="C910" s="97" t="s">
        <v>5092</v>
      </c>
      <c r="D910" t="s">
        <v>3525</v>
      </c>
    </row>
    <row r="911" spans="1:4" x14ac:dyDescent="0.3">
      <c r="A911" t="s">
        <v>1031</v>
      </c>
      <c r="B911" s="97" t="s">
        <v>5091</v>
      </c>
      <c r="C911" s="97" t="s">
        <v>5092</v>
      </c>
      <c r="D911" t="s">
        <v>3526</v>
      </c>
    </row>
    <row r="912" spans="1:4" x14ac:dyDescent="0.3">
      <c r="A912" t="s">
        <v>1032</v>
      </c>
      <c r="B912" s="97" t="s">
        <v>5091</v>
      </c>
      <c r="C912" s="97" t="s">
        <v>5092</v>
      </c>
      <c r="D912" t="s">
        <v>3527</v>
      </c>
    </row>
    <row r="913" spans="1:4" x14ac:dyDescent="0.3">
      <c r="A913" t="s">
        <v>1033</v>
      </c>
      <c r="B913" s="97" t="s">
        <v>5091</v>
      </c>
      <c r="C913" s="97" t="s">
        <v>5092</v>
      </c>
      <c r="D913" t="s">
        <v>3528</v>
      </c>
    </row>
    <row r="914" spans="1:4" x14ac:dyDescent="0.3">
      <c r="A914" t="s">
        <v>1034</v>
      </c>
      <c r="B914" s="97" t="s">
        <v>5091</v>
      </c>
      <c r="C914" s="97" t="s">
        <v>5092</v>
      </c>
      <c r="D914" t="s">
        <v>3529</v>
      </c>
    </row>
    <row r="915" spans="1:4" x14ac:dyDescent="0.3">
      <c r="A915" t="s">
        <v>1035</v>
      </c>
      <c r="B915" s="97" t="s">
        <v>5091</v>
      </c>
      <c r="C915" s="97" t="s">
        <v>5092</v>
      </c>
      <c r="D915" t="s">
        <v>3530</v>
      </c>
    </row>
    <row r="916" spans="1:4" x14ac:dyDescent="0.3">
      <c r="A916" t="s">
        <v>1036</v>
      </c>
      <c r="B916" s="97" t="s">
        <v>5091</v>
      </c>
      <c r="C916" s="97" t="s">
        <v>5092</v>
      </c>
      <c r="D916" t="s">
        <v>3531</v>
      </c>
    </row>
    <row r="917" spans="1:4" x14ac:dyDescent="0.3">
      <c r="A917" t="s">
        <v>1037</v>
      </c>
      <c r="B917" s="97" t="s">
        <v>5091</v>
      </c>
      <c r="C917" s="97" t="s">
        <v>5092</v>
      </c>
      <c r="D917" t="s">
        <v>3532</v>
      </c>
    </row>
    <row r="918" spans="1:4" x14ac:dyDescent="0.3">
      <c r="A918" t="s">
        <v>1056</v>
      </c>
      <c r="B918" s="97" t="s">
        <v>5029</v>
      </c>
      <c r="C918" s="97" t="s">
        <v>5030</v>
      </c>
      <c r="D918" t="s">
        <v>3533</v>
      </c>
    </row>
    <row r="919" spans="1:4" x14ac:dyDescent="0.3">
      <c r="A919" t="s">
        <v>1057</v>
      </c>
      <c r="B919" s="97" t="s">
        <v>5029</v>
      </c>
      <c r="C919" s="97" t="s">
        <v>5030</v>
      </c>
      <c r="D919" t="s">
        <v>3534</v>
      </c>
    </row>
    <row r="920" spans="1:4" x14ac:dyDescent="0.3">
      <c r="A920" t="s">
        <v>1058</v>
      </c>
      <c r="B920" s="97" t="s">
        <v>5029</v>
      </c>
      <c r="C920" s="97" t="s">
        <v>5030</v>
      </c>
      <c r="D920" t="s">
        <v>3535</v>
      </c>
    </row>
    <row r="921" spans="1:4" x14ac:dyDescent="0.3">
      <c r="A921" t="s">
        <v>1059</v>
      </c>
      <c r="B921" s="97" t="s">
        <v>5029</v>
      </c>
      <c r="C921" s="97" t="s">
        <v>5030</v>
      </c>
      <c r="D921" t="s">
        <v>3536</v>
      </c>
    </row>
    <row r="922" spans="1:4" x14ac:dyDescent="0.3">
      <c r="A922" t="s">
        <v>1060</v>
      </c>
      <c r="B922" s="97" t="s">
        <v>5029</v>
      </c>
      <c r="C922" s="97" t="s">
        <v>5030</v>
      </c>
      <c r="D922" t="s">
        <v>3537</v>
      </c>
    </row>
    <row r="923" spans="1:4" x14ac:dyDescent="0.3">
      <c r="A923" t="s">
        <v>1061</v>
      </c>
      <c r="B923" s="97" t="s">
        <v>5029</v>
      </c>
      <c r="C923" s="97" t="s">
        <v>5030</v>
      </c>
      <c r="D923" t="s">
        <v>3538</v>
      </c>
    </row>
    <row r="924" spans="1:4" x14ac:dyDescent="0.3">
      <c r="A924" t="s">
        <v>1062</v>
      </c>
      <c r="B924" s="97" t="s">
        <v>5029</v>
      </c>
      <c r="C924" s="97" t="s">
        <v>5030</v>
      </c>
      <c r="D924" t="s">
        <v>3539</v>
      </c>
    </row>
    <row r="925" spans="1:4" x14ac:dyDescent="0.3">
      <c r="A925" t="s">
        <v>1063</v>
      </c>
      <c r="B925" s="97" t="s">
        <v>5029</v>
      </c>
      <c r="C925" s="97" t="s">
        <v>5030</v>
      </c>
      <c r="D925" t="s">
        <v>3540</v>
      </c>
    </row>
    <row r="926" spans="1:4" x14ac:dyDescent="0.3">
      <c r="A926" t="s">
        <v>1064</v>
      </c>
      <c r="B926" s="97" t="s">
        <v>5029</v>
      </c>
      <c r="C926" s="97" t="s">
        <v>5030</v>
      </c>
      <c r="D926" t="s">
        <v>3541</v>
      </c>
    </row>
    <row r="927" spans="1:4" x14ac:dyDescent="0.3">
      <c r="A927" t="s">
        <v>1065</v>
      </c>
      <c r="B927" s="97" t="s">
        <v>5029</v>
      </c>
      <c r="C927" s="97" t="s">
        <v>5030</v>
      </c>
      <c r="D927" t="s">
        <v>3542</v>
      </c>
    </row>
    <row r="928" spans="1:4" x14ac:dyDescent="0.3">
      <c r="A928" t="s">
        <v>1066</v>
      </c>
      <c r="B928" s="97" t="s">
        <v>5029</v>
      </c>
      <c r="C928" s="97" t="s">
        <v>5030</v>
      </c>
      <c r="D928" t="s">
        <v>3543</v>
      </c>
    </row>
    <row r="929" spans="1:4" x14ac:dyDescent="0.3">
      <c r="A929" t="s">
        <v>1067</v>
      </c>
      <c r="B929" s="97" t="s">
        <v>5029</v>
      </c>
      <c r="C929" s="97" t="s">
        <v>5030</v>
      </c>
      <c r="D929" t="s">
        <v>3544</v>
      </c>
    </row>
    <row r="930" spans="1:4" x14ac:dyDescent="0.3">
      <c r="A930" t="s">
        <v>1068</v>
      </c>
      <c r="B930" s="97" t="s">
        <v>5029</v>
      </c>
      <c r="C930" s="97" t="s">
        <v>5030</v>
      </c>
      <c r="D930" t="s">
        <v>3545</v>
      </c>
    </row>
    <row r="931" spans="1:4" x14ac:dyDescent="0.3">
      <c r="A931" t="s">
        <v>1069</v>
      </c>
      <c r="B931" s="97" t="s">
        <v>5029</v>
      </c>
      <c r="C931" s="97" t="s">
        <v>5030</v>
      </c>
      <c r="D931" t="s">
        <v>3546</v>
      </c>
    </row>
    <row r="932" spans="1:4" x14ac:dyDescent="0.3">
      <c r="A932" t="s">
        <v>1070</v>
      </c>
      <c r="B932" s="97" t="s">
        <v>5029</v>
      </c>
      <c r="C932" s="97" t="s">
        <v>5030</v>
      </c>
      <c r="D932" t="s">
        <v>3547</v>
      </c>
    </row>
    <row r="933" spans="1:4" x14ac:dyDescent="0.3">
      <c r="A933" t="s">
        <v>1071</v>
      </c>
      <c r="B933" s="97" t="s">
        <v>5029</v>
      </c>
      <c r="C933" s="97" t="s">
        <v>5030</v>
      </c>
      <c r="D933" t="s">
        <v>3548</v>
      </c>
    </row>
    <row r="934" spans="1:4" x14ac:dyDescent="0.3">
      <c r="A934" t="s">
        <v>1072</v>
      </c>
      <c r="B934" s="97" t="s">
        <v>5029</v>
      </c>
      <c r="C934" s="97" t="s">
        <v>5030</v>
      </c>
      <c r="D934" t="s">
        <v>3549</v>
      </c>
    </row>
    <row r="935" spans="1:4" x14ac:dyDescent="0.3">
      <c r="A935" t="s">
        <v>1073</v>
      </c>
      <c r="B935" s="97" t="s">
        <v>5029</v>
      </c>
      <c r="C935" s="97" t="s">
        <v>5030</v>
      </c>
      <c r="D935" t="s">
        <v>3550</v>
      </c>
    </row>
    <row r="936" spans="1:4" x14ac:dyDescent="0.3">
      <c r="A936" t="s">
        <v>1074</v>
      </c>
      <c r="B936" s="97" t="s">
        <v>5029</v>
      </c>
      <c r="C936" s="97" t="s">
        <v>5030</v>
      </c>
      <c r="D936" t="s">
        <v>3551</v>
      </c>
    </row>
    <row r="937" spans="1:4" x14ac:dyDescent="0.3">
      <c r="A937" t="s">
        <v>1075</v>
      </c>
      <c r="B937" s="97" t="s">
        <v>5029</v>
      </c>
      <c r="C937" s="97" t="s">
        <v>5030</v>
      </c>
      <c r="D937" t="s">
        <v>3552</v>
      </c>
    </row>
    <row r="938" spans="1:4" x14ac:dyDescent="0.3">
      <c r="A938" t="s">
        <v>1076</v>
      </c>
      <c r="B938" s="97" t="s">
        <v>4997</v>
      </c>
      <c r="C938" s="97" t="s">
        <v>4998</v>
      </c>
      <c r="D938" t="s">
        <v>3553</v>
      </c>
    </row>
    <row r="939" spans="1:4" x14ac:dyDescent="0.3">
      <c r="A939" t="s">
        <v>1077</v>
      </c>
      <c r="B939" s="97" t="s">
        <v>4997</v>
      </c>
      <c r="C939" s="97" t="s">
        <v>4998</v>
      </c>
      <c r="D939" t="s">
        <v>3554</v>
      </c>
    </row>
    <row r="940" spans="1:4" x14ac:dyDescent="0.3">
      <c r="A940" t="s">
        <v>1078</v>
      </c>
      <c r="B940" s="97" t="s">
        <v>4997</v>
      </c>
      <c r="C940" s="97" t="s">
        <v>4998</v>
      </c>
      <c r="D940" t="s">
        <v>3555</v>
      </c>
    </row>
    <row r="941" spans="1:4" x14ac:dyDescent="0.3">
      <c r="A941" t="s">
        <v>1079</v>
      </c>
      <c r="B941" s="97" t="s">
        <v>4997</v>
      </c>
      <c r="C941" s="97" t="s">
        <v>4998</v>
      </c>
      <c r="D941" t="s">
        <v>3556</v>
      </c>
    </row>
    <row r="942" spans="1:4" x14ac:dyDescent="0.3">
      <c r="A942" t="s">
        <v>1080</v>
      </c>
      <c r="B942" s="97" t="s">
        <v>4997</v>
      </c>
      <c r="C942" s="97" t="s">
        <v>4998</v>
      </c>
      <c r="D942" t="s">
        <v>3557</v>
      </c>
    </row>
    <row r="943" spans="1:4" x14ac:dyDescent="0.3">
      <c r="A943" t="s">
        <v>1081</v>
      </c>
      <c r="B943" s="97" t="s">
        <v>4997</v>
      </c>
      <c r="C943" s="97" t="s">
        <v>4998</v>
      </c>
      <c r="D943" t="s">
        <v>3558</v>
      </c>
    </row>
    <row r="944" spans="1:4" x14ac:dyDescent="0.3">
      <c r="A944" t="s">
        <v>1082</v>
      </c>
      <c r="B944" s="97" t="s">
        <v>4997</v>
      </c>
      <c r="C944" s="97" t="s">
        <v>4998</v>
      </c>
      <c r="D944" t="s">
        <v>3559</v>
      </c>
    </row>
    <row r="945" spans="1:4" x14ac:dyDescent="0.3">
      <c r="A945" t="s">
        <v>1083</v>
      </c>
      <c r="B945" s="97" t="s">
        <v>4997</v>
      </c>
      <c r="C945" s="97" t="s">
        <v>4998</v>
      </c>
      <c r="D945" t="s">
        <v>3560</v>
      </c>
    </row>
    <row r="946" spans="1:4" x14ac:dyDescent="0.3">
      <c r="A946" t="s">
        <v>1084</v>
      </c>
      <c r="B946" s="97" t="s">
        <v>4997</v>
      </c>
      <c r="C946" s="97" t="s">
        <v>4998</v>
      </c>
      <c r="D946" t="s">
        <v>3561</v>
      </c>
    </row>
    <row r="947" spans="1:4" x14ac:dyDescent="0.3">
      <c r="A947" t="s">
        <v>1085</v>
      </c>
      <c r="B947" s="97" t="s">
        <v>4997</v>
      </c>
      <c r="C947" s="97" t="s">
        <v>4998</v>
      </c>
      <c r="D947" t="s">
        <v>3562</v>
      </c>
    </row>
    <row r="948" spans="1:4" x14ac:dyDescent="0.3">
      <c r="A948" t="s">
        <v>1086</v>
      </c>
      <c r="B948" s="97" t="s">
        <v>4997</v>
      </c>
      <c r="C948" s="97" t="s">
        <v>4998</v>
      </c>
      <c r="D948" t="s">
        <v>3563</v>
      </c>
    </row>
    <row r="949" spans="1:4" x14ac:dyDescent="0.3">
      <c r="A949" t="s">
        <v>1087</v>
      </c>
      <c r="B949" s="97" t="s">
        <v>4997</v>
      </c>
      <c r="C949" s="97" t="s">
        <v>4998</v>
      </c>
      <c r="D949" t="s">
        <v>3564</v>
      </c>
    </row>
    <row r="950" spans="1:4" x14ac:dyDescent="0.3">
      <c r="A950" t="s">
        <v>1088</v>
      </c>
      <c r="B950" s="97" t="s">
        <v>4997</v>
      </c>
      <c r="C950" s="97" t="s">
        <v>4998</v>
      </c>
      <c r="D950" t="s">
        <v>3565</v>
      </c>
    </row>
    <row r="951" spans="1:4" x14ac:dyDescent="0.3">
      <c r="A951" t="s">
        <v>1089</v>
      </c>
      <c r="B951" s="97" t="s">
        <v>4997</v>
      </c>
      <c r="C951" s="97" t="s">
        <v>4998</v>
      </c>
      <c r="D951" t="s">
        <v>3566</v>
      </c>
    </row>
    <row r="952" spans="1:4" x14ac:dyDescent="0.3">
      <c r="A952" t="s">
        <v>1090</v>
      </c>
      <c r="B952" s="97" t="s">
        <v>4997</v>
      </c>
      <c r="C952" s="97" t="s">
        <v>4998</v>
      </c>
      <c r="D952" t="s">
        <v>3567</v>
      </c>
    </row>
    <row r="953" spans="1:4" x14ac:dyDescent="0.3">
      <c r="A953" t="s">
        <v>1091</v>
      </c>
      <c r="B953" s="97" t="s">
        <v>4997</v>
      </c>
      <c r="C953" s="97" t="s">
        <v>4998</v>
      </c>
      <c r="D953" t="s">
        <v>3568</v>
      </c>
    </row>
    <row r="954" spans="1:4" x14ac:dyDescent="0.3">
      <c r="A954" t="s">
        <v>1092</v>
      </c>
      <c r="B954" s="97" t="s">
        <v>4997</v>
      </c>
      <c r="C954" s="97" t="s">
        <v>4998</v>
      </c>
      <c r="D954" t="s">
        <v>3569</v>
      </c>
    </row>
    <row r="955" spans="1:4" x14ac:dyDescent="0.3">
      <c r="A955" t="s">
        <v>1093</v>
      </c>
      <c r="B955" s="97" t="s">
        <v>4997</v>
      </c>
      <c r="C955" s="97" t="s">
        <v>4998</v>
      </c>
      <c r="D955" t="s">
        <v>3570</v>
      </c>
    </row>
    <row r="956" spans="1:4" x14ac:dyDescent="0.3">
      <c r="A956" t="s">
        <v>1094</v>
      </c>
      <c r="B956" s="97" t="s">
        <v>4997</v>
      </c>
      <c r="C956" s="97" t="s">
        <v>4998</v>
      </c>
      <c r="D956" t="s">
        <v>3571</v>
      </c>
    </row>
    <row r="957" spans="1:4" x14ac:dyDescent="0.3">
      <c r="A957" t="s">
        <v>1095</v>
      </c>
      <c r="B957" s="97" t="s">
        <v>4997</v>
      </c>
      <c r="C957" s="97" t="s">
        <v>4998</v>
      </c>
      <c r="D957" t="s">
        <v>3572</v>
      </c>
    </row>
    <row r="958" spans="1:4" x14ac:dyDescent="0.3">
      <c r="A958" t="s">
        <v>1096</v>
      </c>
      <c r="B958" s="97" t="s">
        <v>4997</v>
      </c>
      <c r="C958" s="97" t="s">
        <v>4998</v>
      </c>
      <c r="D958" t="s">
        <v>3573</v>
      </c>
    </row>
    <row r="959" spans="1:4" x14ac:dyDescent="0.3">
      <c r="A959" t="s">
        <v>1097</v>
      </c>
      <c r="B959" s="97" t="s">
        <v>4997</v>
      </c>
      <c r="C959" s="97" t="s">
        <v>4998</v>
      </c>
      <c r="D959" t="s">
        <v>3574</v>
      </c>
    </row>
    <row r="960" spans="1:4" x14ac:dyDescent="0.3">
      <c r="A960" t="s">
        <v>1098</v>
      </c>
      <c r="B960" s="97" t="s">
        <v>4997</v>
      </c>
      <c r="C960" s="97" t="s">
        <v>4998</v>
      </c>
      <c r="D960" t="s">
        <v>3575</v>
      </c>
    </row>
    <row r="961" spans="1:4" x14ac:dyDescent="0.3">
      <c r="A961" t="s">
        <v>1099</v>
      </c>
      <c r="B961" s="97" t="s">
        <v>4997</v>
      </c>
      <c r="C961" s="97" t="s">
        <v>4998</v>
      </c>
      <c r="D961" t="s">
        <v>3576</v>
      </c>
    </row>
    <row r="962" spans="1:4" x14ac:dyDescent="0.3">
      <c r="A962" t="s">
        <v>1100</v>
      </c>
      <c r="B962" s="97" t="s">
        <v>4997</v>
      </c>
      <c r="C962" s="97" t="s">
        <v>4998</v>
      </c>
      <c r="D962" t="s">
        <v>3577</v>
      </c>
    </row>
    <row r="963" spans="1:4" x14ac:dyDescent="0.3">
      <c r="A963" t="s">
        <v>1101</v>
      </c>
      <c r="B963" s="97" t="s">
        <v>4997</v>
      </c>
      <c r="C963" s="97" t="s">
        <v>4998</v>
      </c>
      <c r="D963" t="s">
        <v>3578</v>
      </c>
    </row>
    <row r="964" spans="1:4" x14ac:dyDescent="0.3">
      <c r="A964" t="s">
        <v>1102</v>
      </c>
      <c r="B964" s="97" t="s">
        <v>4997</v>
      </c>
      <c r="C964" s="97" t="s">
        <v>4998</v>
      </c>
      <c r="D964" t="s">
        <v>3579</v>
      </c>
    </row>
    <row r="965" spans="1:4" x14ac:dyDescent="0.3">
      <c r="A965" t="s">
        <v>1103</v>
      </c>
      <c r="B965" s="97" t="s">
        <v>4997</v>
      </c>
      <c r="C965" s="97" t="s">
        <v>4998</v>
      </c>
      <c r="D965" t="s">
        <v>3580</v>
      </c>
    </row>
    <row r="966" spans="1:4" x14ac:dyDescent="0.3">
      <c r="A966" t="s">
        <v>1104</v>
      </c>
      <c r="B966" s="97" t="s">
        <v>4997</v>
      </c>
      <c r="C966" s="97" t="s">
        <v>4998</v>
      </c>
      <c r="D966" t="s">
        <v>3581</v>
      </c>
    </row>
    <row r="967" spans="1:4" x14ac:dyDescent="0.3">
      <c r="A967" t="s">
        <v>1105</v>
      </c>
      <c r="B967" s="97" t="s">
        <v>4997</v>
      </c>
      <c r="C967" s="97" t="s">
        <v>4998</v>
      </c>
      <c r="D967" t="s">
        <v>3582</v>
      </c>
    </row>
    <row r="968" spans="1:4" x14ac:dyDescent="0.3">
      <c r="A968" t="s">
        <v>1106</v>
      </c>
      <c r="B968" s="97" t="s">
        <v>4997</v>
      </c>
      <c r="C968" s="97" t="s">
        <v>4998</v>
      </c>
      <c r="D968" t="s">
        <v>3583</v>
      </c>
    </row>
    <row r="969" spans="1:4" x14ac:dyDescent="0.3">
      <c r="A969" t="s">
        <v>1107</v>
      </c>
      <c r="B969" s="97" t="s">
        <v>5041</v>
      </c>
      <c r="C969" s="97" t="s">
        <v>5042</v>
      </c>
      <c r="D969" t="s">
        <v>3584</v>
      </c>
    </row>
    <row r="970" spans="1:4" x14ac:dyDescent="0.3">
      <c r="A970" t="s">
        <v>1108</v>
      </c>
      <c r="B970" s="97" t="s">
        <v>5041</v>
      </c>
      <c r="C970" s="97" t="s">
        <v>5042</v>
      </c>
      <c r="D970" t="s">
        <v>3585</v>
      </c>
    </row>
    <row r="971" spans="1:4" x14ac:dyDescent="0.3">
      <c r="A971" t="s">
        <v>1109</v>
      </c>
      <c r="B971" s="97" t="s">
        <v>5041</v>
      </c>
      <c r="C971" s="97" t="s">
        <v>5042</v>
      </c>
      <c r="D971" t="s">
        <v>3586</v>
      </c>
    </row>
    <row r="972" spans="1:4" x14ac:dyDescent="0.3">
      <c r="A972" t="s">
        <v>1110</v>
      </c>
      <c r="B972" s="97" t="s">
        <v>5041</v>
      </c>
      <c r="C972" s="97" t="s">
        <v>5042</v>
      </c>
      <c r="D972" t="s">
        <v>3587</v>
      </c>
    </row>
    <row r="973" spans="1:4" x14ac:dyDescent="0.3">
      <c r="A973" t="s">
        <v>1111</v>
      </c>
      <c r="B973" s="97" t="s">
        <v>5041</v>
      </c>
      <c r="C973" s="97" t="s">
        <v>5042</v>
      </c>
      <c r="D973" t="s">
        <v>3008</v>
      </c>
    </row>
    <row r="974" spans="1:4" x14ac:dyDescent="0.3">
      <c r="A974" t="s">
        <v>1112</v>
      </c>
      <c r="B974" s="97" t="s">
        <v>5041</v>
      </c>
      <c r="C974" s="97" t="s">
        <v>5042</v>
      </c>
      <c r="D974" t="s">
        <v>3588</v>
      </c>
    </row>
    <row r="975" spans="1:4" x14ac:dyDescent="0.3">
      <c r="A975" t="s">
        <v>1113</v>
      </c>
      <c r="B975" s="97" t="s">
        <v>5041</v>
      </c>
      <c r="C975" s="97" t="s">
        <v>5042</v>
      </c>
      <c r="D975" t="s">
        <v>3589</v>
      </c>
    </row>
    <row r="976" spans="1:4" x14ac:dyDescent="0.3">
      <c r="A976" t="s">
        <v>1114</v>
      </c>
      <c r="B976" s="97" t="s">
        <v>5041</v>
      </c>
      <c r="C976" s="97" t="s">
        <v>5042</v>
      </c>
      <c r="D976" t="s">
        <v>3590</v>
      </c>
    </row>
    <row r="977" spans="1:4" x14ac:dyDescent="0.3">
      <c r="A977" t="s">
        <v>1115</v>
      </c>
      <c r="B977" s="97" t="s">
        <v>5041</v>
      </c>
      <c r="C977" s="97" t="s">
        <v>5042</v>
      </c>
      <c r="D977" t="s">
        <v>3591</v>
      </c>
    </row>
    <row r="978" spans="1:4" x14ac:dyDescent="0.3">
      <c r="A978" t="s">
        <v>1116</v>
      </c>
      <c r="B978" s="97" t="s">
        <v>5041</v>
      </c>
      <c r="C978" s="97" t="s">
        <v>5042</v>
      </c>
      <c r="D978" t="s">
        <v>3592</v>
      </c>
    </row>
    <row r="979" spans="1:4" x14ac:dyDescent="0.3">
      <c r="A979" t="s">
        <v>1117</v>
      </c>
      <c r="B979" s="97" t="s">
        <v>5041</v>
      </c>
      <c r="C979" s="97" t="s">
        <v>5042</v>
      </c>
      <c r="D979" t="s">
        <v>3593</v>
      </c>
    </row>
    <row r="980" spans="1:4" x14ac:dyDescent="0.3">
      <c r="A980" t="s">
        <v>1118</v>
      </c>
      <c r="B980" s="97" t="s">
        <v>5041</v>
      </c>
      <c r="C980" s="97" t="s">
        <v>5042</v>
      </c>
      <c r="D980" t="s">
        <v>3594</v>
      </c>
    </row>
    <row r="981" spans="1:4" x14ac:dyDescent="0.3">
      <c r="A981" t="s">
        <v>1119</v>
      </c>
      <c r="B981" s="97" t="s">
        <v>5041</v>
      </c>
      <c r="C981" s="97" t="s">
        <v>5042</v>
      </c>
      <c r="D981" t="s">
        <v>3595</v>
      </c>
    </row>
    <row r="982" spans="1:4" x14ac:dyDescent="0.3">
      <c r="A982" t="s">
        <v>1120</v>
      </c>
      <c r="B982" s="97" t="s">
        <v>5041</v>
      </c>
      <c r="C982" s="97" t="s">
        <v>5042</v>
      </c>
      <c r="D982" t="s">
        <v>3596</v>
      </c>
    </row>
    <row r="983" spans="1:4" x14ac:dyDescent="0.3">
      <c r="A983" t="s">
        <v>1121</v>
      </c>
      <c r="B983" s="97" t="s">
        <v>5041</v>
      </c>
      <c r="C983" s="97" t="s">
        <v>5042</v>
      </c>
      <c r="D983" t="s">
        <v>3597</v>
      </c>
    </row>
    <row r="984" spans="1:4" x14ac:dyDescent="0.3">
      <c r="A984" t="s">
        <v>1122</v>
      </c>
      <c r="B984" s="97" t="s">
        <v>5041</v>
      </c>
      <c r="C984" s="97" t="s">
        <v>5042</v>
      </c>
      <c r="D984" t="s">
        <v>3598</v>
      </c>
    </row>
    <row r="985" spans="1:4" x14ac:dyDescent="0.3">
      <c r="A985" t="s">
        <v>1123</v>
      </c>
      <c r="B985" s="97" t="s">
        <v>5041</v>
      </c>
      <c r="C985" s="97" t="s">
        <v>5042</v>
      </c>
      <c r="D985" t="s">
        <v>3599</v>
      </c>
    </row>
    <row r="986" spans="1:4" x14ac:dyDescent="0.3">
      <c r="A986" t="s">
        <v>1124</v>
      </c>
      <c r="B986" s="97" t="s">
        <v>5041</v>
      </c>
      <c r="C986" s="97" t="s">
        <v>5042</v>
      </c>
      <c r="D986" t="s">
        <v>3600</v>
      </c>
    </row>
    <row r="987" spans="1:4" x14ac:dyDescent="0.3">
      <c r="A987" t="s">
        <v>1125</v>
      </c>
      <c r="B987" s="97" t="s">
        <v>5041</v>
      </c>
      <c r="C987" s="97" t="s">
        <v>5042</v>
      </c>
      <c r="D987" t="s">
        <v>3601</v>
      </c>
    </row>
    <row r="988" spans="1:4" x14ac:dyDescent="0.3">
      <c r="A988" t="s">
        <v>1126</v>
      </c>
      <c r="B988" s="97" t="s">
        <v>5041</v>
      </c>
      <c r="C988" s="97" t="s">
        <v>5042</v>
      </c>
      <c r="D988" t="s">
        <v>3602</v>
      </c>
    </row>
    <row r="989" spans="1:4" x14ac:dyDescent="0.3">
      <c r="A989" t="s">
        <v>1127</v>
      </c>
      <c r="B989" s="97" t="s">
        <v>5041</v>
      </c>
      <c r="C989" s="97" t="s">
        <v>5042</v>
      </c>
      <c r="D989" t="s">
        <v>3603</v>
      </c>
    </row>
    <row r="990" spans="1:4" x14ac:dyDescent="0.3">
      <c r="A990" t="s">
        <v>1128</v>
      </c>
      <c r="B990" s="97" t="s">
        <v>5041</v>
      </c>
      <c r="C990" s="97" t="s">
        <v>5042</v>
      </c>
      <c r="D990" t="s">
        <v>3604</v>
      </c>
    </row>
    <row r="991" spans="1:4" x14ac:dyDescent="0.3">
      <c r="A991" t="s">
        <v>1129</v>
      </c>
      <c r="B991" s="97" t="s">
        <v>5041</v>
      </c>
      <c r="C991" s="97" t="s">
        <v>5042</v>
      </c>
      <c r="D991" t="s">
        <v>3605</v>
      </c>
    </row>
    <row r="992" spans="1:4" x14ac:dyDescent="0.3">
      <c r="A992" t="s">
        <v>1130</v>
      </c>
      <c r="B992" s="97" t="s">
        <v>5041</v>
      </c>
      <c r="C992" s="97" t="s">
        <v>5042</v>
      </c>
      <c r="D992" t="s">
        <v>3606</v>
      </c>
    </row>
    <row r="993" spans="1:4" x14ac:dyDescent="0.3">
      <c r="A993" t="s">
        <v>1131</v>
      </c>
      <c r="B993" s="97" t="s">
        <v>5041</v>
      </c>
      <c r="C993" s="97" t="s">
        <v>5042</v>
      </c>
      <c r="D993" t="s">
        <v>3607</v>
      </c>
    </row>
    <row r="994" spans="1:4" x14ac:dyDescent="0.3">
      <c r="A994" t="s">
        <v>1132</v>
      </c>
      <c r="B994" s="97" t="s">
        <v>5041</v>
      </c>
      <c r="C994" s="97" t="s">
        <v>5042</v>
      </c>
      <c r="D994" t="s">
        <v>3608</v>
      </c>
    </row>
    <row r="995" spans="1:4" x14ac:dyDescent="0.3">
      <c r="A995" t="s">
        <v>1133</v>
      </c>
      <c r="B995" s="97" t="s">
        <v>5041</v>
      </c>
      <c r="C995" s="97" t="s">
        <v>5042</v>
      </c>
      <c r="D995" t="s">
        <v>3609</v>
      </c>
    </row>
    <row r="996" spans="1:4" x14ac:dyDescent="0.3">
      <c r="A996" t="s">
        <v>1134</v>
      </c>
      <c r="B996" s="97" t="s">
        <v>5041</v>
      </c>
      <c r="C996" s="97" t="s">
        <v>5042</v>
      </c>
      <c r="D996" t="s">
        <v>3610</v>
      </c>
    </row>
    <row r="997" spans="1:4" x14ac:dyDescent="0.3">
      <c r="A997" t="s">
        <v>1135</v>
      </c>
      <c r="B997" s="97" t="s">
        <v>5041</v>
      </c>
      <c r="C997" s="97" t="s">
        <v>5042</v>
      </c>
      <c r="D997" t="s">
        <v>3611</v>
      </c>
    </row>
    <row r="998" spans="1:4" x14ac:dyDescent="0.3">
      <c r="A998" t="s">
        <v>1136</v>
      </c>
      <c r="B998" s="97" t="s">
        <v>5041</v>
      </c>
      <c r="C998" s="97" t="s">
        <v>5042</v>
      </c>
      <c r="D998" t="s">
        <v>3612</v>
      </c>
    </row>
    <row r="999" spans="1:4" x14ac:dyDescent="0.3">
      <c r="A999" t="s">
        <v>1137</v>
      </c>
      <c r="B999" s="97" t="s">
        <v>5041</v>
      </c>
      <c r="C999" s="97" t="s">
        <v>5042</v>
      </c>
      <c r="D999" t="s">
        <v>3613</v>
      </c>
    </row>
    <row r="1000" spans="1:4" x14ac:dyDescent="0.3">
      <c r="A1000" t="s">
        <v>1138</v>
      </c>
      <c r="B1000" s="97" t="s">
        <v>5041</v>
      </c>
      <c r="C1000" s="97" t="s">
        <v>5042</v>
      </c>
      <c r="D1000" t="s">
        <v>3614</v>
      </c>
    </row>
    <row r="1001" spans="1:4" x14ac:dyDescent="0.3">
      <c r="A1001" t="s">
        <v>1139</v>
      </c>
      <c r="B1001" s="97" t="s">
        <v>5041</v>
      </c>
      <c r="C1001" s="97" t="s">
        <v>5042</v>
      </c>
      <c r="D1001" t="s">
        <v>3615</v>
      </c>
    </row>
    <row r="1002" spans="1:4" x14ac:dyDescent="0.3">
      <c r="A1002" t="s">
        <v>1140</v>
      </c>
      <c r="B1002" s="97" t="s">
        <v>4947</v>
      </c>
      <c r="C1002" s="97" t="s">
        <v>4948</v>
      </c>
      <c r="D1002" t="s">
        <v>3616</v>
      </c>
    </row>
    <row r="1003" spans="1:4" x14ac:dyDescent="0.3">
      <c r="A1003" t="s">
        <v>1141</v>
      </c>
      <c r="B1003" s="97" t="s">
        <v>4947</v>
      </c>
      <c r="C1003" s="97" t="s">
        <v>4948</v>
      </c>
      <c r="D1003" t="s">
        <v>3617</v>
      </c>
    </row>
    <row r="1004" spans="1:4" x14ac:dyDescent="0.3">
      <c r="A1004" t="s">
        <v>1142</v>
      </c>
      <c r="B1004" s="97" t="s">
        <v>4947</v>
      </c>
      <c r="C1004" s="97" t="s">
        <v>4948</v>
      </c>
      <c r="D1004" t="s">
        <v>3618</v>
      </c>
    </row>
    <row r="1005" spans="1:4" x14ac:dyDescent="0.3">
      <c r="A1005" t="s">
        <v>1143</v>
      </c>
      <c r="B1005" s="97" t="s">
        <v>4947</v>
      </c>
      <c r="C1005" s="97" t="s">
        <v>4948</v>
      </c>
      <c r="D1005" t="s">
        <v>3619</v>
      </c>
    </row>
    <row r="1006" spans="1:4" x14ac:dyDescent="0.3">
      <c r="A1006" t="s">
        <v>1144</v>
      </c>
      <c r="B1006" s="97" t="s">
        <v>4947</v>
      </c>
      <c r="C1006" s="97" t="s">
        <v>4948</v>
      </c>
      <c r="D1006" t="s">
        <v>3620</v>
      </c>
    </row>
    <row r="1007" spans="1:4" x14ac:dyDescent="0.3">
      <c r="A1007" t="s">
        <v>1145</v>
      </c>
      <c r="B1007" s="97" t="s">
        <v>4947</v>
      </c>
      <c r="C1007" s="97" t="s">
        <v>4948</v>
      </c>
      <c r="D1007" t="s">
        <v>3621</v>
      </c>
    </row>
    <row r="1008" spans="1:4" x14ac:dyDescent="0.3">
      <c r="A1008" t="s">
        <v>1146</v>
      </c>
      <c r="B1008" s="97" t="s">
        <v>4947</v>
      </c>
      <c r="C1008" s="97" t="s">
        <v>4948</v>
      </c>
      <c r="D1008" t="s">
        <v>2837</v>
      </c>
    </row>
    <row r="1009" spans="1:4" x14ac:dyDescent="0.3">
      <c r="A1009" t="s">
        <v>1147</v>
      </c>
      <c r="B1009" s="97" t="s">
        <v>4947</v>
      </c>
      <c r="C1009" s="97" t="s">
        <v>4948</v>
      </c>
      <c r="D1009" t="s">
        <v>3622</v>
      </c>
    </row>
    <row r="1010" spans="1:4" x14ac:dyDescent="0.3">
      <c r="A1010" t="s">
        <v>1148</v>
      </c>
      <c r="B1010" s="97" t="s">
        <v>4947</v>
      </c>
      <c r="C1010" s="97" t="s">
        <v>4948</v>
      </c>
      <c r="D1010" t="s">
        <v>3623</v>
      </c>
    </row>
    <row r="1011" spans="1:4" x14ac:dyDescent="0.3">
      <c r="A1011" t="s">
        <v>1149</v>
      </c>
      <c r="B1011" s="97" t="s">
        <v>4947</v>
      </c>
      <c r="C1011" s="97" t="s">
        <v>4948</v>
      </c>
      <c r="D1011" t="s">
        <v>3624</v>
      </c>
    </row>
    <row r="1012" spans="1:4" x14ac:dyDescent="0.3">
      <c r="A1012" t="s">
        <v>1150</v>
      </c>
      <c r="B1012" s="97" t="s">
        <v>4947</v>
      </c>
      <c r="C1012" s="97" t="s">
        <v>4948</v>
      </c>
      <c r="D1012" t="s">
        <v>3625</v>
      </c>
    </row>
    <row r="1013" spans="1:4" x14ac:dyDescent="0.3">
      <c r="A1013" t="s">
        <v>1151</v>
      </c>
      <c r="B1013" s="97" t="s">
        <v>4947</v>
      </c>
      <c r="C1013" s="97" t="s">
        <v>4948</v>
      </c>
      <c r="D1013" t="s">
        <v>3626</v>
      </c>
    </row>
    <row r="1014" spans="1:4" x14ac:dyDescent="0.3">
      <c r="A1014" t="s">
        <v>1152</v>
      </c>
      <c r="B1014" s="97" t="s">
        <v>4947</v>
      </c>
      <c r="C1014" s="97" t="s">
        <v>4948</v>
      </c>
      <c r="D1014" t="s">
        <v>3627</v>
      </c>
    </row>
    <row r="1015" spans="1:4" x14ac:dyDescent="0.3">
      <c r="A1015" t="s">
        <v>1153</v>
      </c>
      <c r="B1015" s="97" t="s">
        <v>5083</v>
      </c>
      <c r="C1015" s="97" t="s">
        <v>5084</v>
      </c>
      <c r="D1015" t="s">
        <v>3628</v>
      </c>
    </row>
    <row r="1016" spans="1:4" x14ac:dyDescent="0.3">
      <c r="A1016" t="s">
        <v>1154</v>
      </c>
      <c r="B1016" s="97" t="s">
        <v>5083</v>
      </c>
      <c r="C1016" s="97" t="s">
        <v>5084</v>
      </c>
      <c r="D1016" t="s">
        <v>3629</v>
      </c>
    </row>
    <row r="1017" spans="1:4" x14ac:dyDescent="0.3">
      <c r="A1017" t="s">
        <v>1155</v>
      </c>
      <c r="B1017" s="97" t="s">
        <v>5083</v>
      </c>
      <c r="C1017" s="97" t="s">
        <v>5084</v>
      </c>
      <c r="D1017" t="s">
        <v>3630</v>
      </c>
    </row>
    <row r="1018" spans="1:4" x14ac:dyDescent="0.3">
      <c r="A1018" t="s">
        <v>1156</v>
      </c>
      <c r="B1018" s="97" t="s">
        <v>5083</v>
      </c>
      <c r="C1018" s="97" t="s">
        <v>5084</v>
      </c>
      <c r="D1018" t="s">
        <v>3631</v>
      </c>
    </row>
    <row r="1019" spans="1:4" x14ac:dyDescent="0.3">
      <c r="A1019" t="s">
        <v>1157</v>
      </c>
      <c r="B1019" s="97" t="s">
        <v>5083</v>
      </c>
      <c r="C1019" s="97" t="s">
        <v>5084</v>
      </c>
      <c r="D1019" t="s">
        <v>3632</v>
      </c>
    </row>
    <row r="1020" spans="1:4" x14ac:dyDescent="0.3">
      <c r="A1020" t="s">
        <v>1158</v>
      </c>
      <c r="B1020" s="97" t="s">
        <v>5083</v>
      </c>
      <c r="C1020" s="97" t="s">
        <v>5084</v>
      </c>
      <c r="D1020" t="s">
        <v>3633</v>
      </c>
    </row>
    <row r="1021" spans="1:4" x14ac:dyDescent="0.3">
      <c r="A1021" t="s">
        <v>1159</v>
      </c>
      <c r="B1021" s="97" t="s">
        <v>5083</v>
      </c>
      <c r="C1021" s="97" t="s">
        <v>5084</v>
      </c>
      <c r="D1021" t="s">
        <v>3634</v>
      </c>
    </row>
    <row r="1022" spans="1:4" x14ac:dyDescent="0.3">
      <c r="A1022" t="s">
        <v>1160</v>
      </c>
      <c r="B1022" s="97" t="s">
        <v>5083</v>
      </c>
      <c r="C1022" s="97" t="s">
        <v>5084</v>
      </c>
      <c r="D1022" t="s">
        <v>3635</v>
      </c>
    </row>
    <row r="1023" spans="1:4" x14ac:dyDescent="0.3">
      <c r="A1023" t="s">
        <v>1161</v>
      </c>
      <c r="B1023" s="97" t="s">
        <v>5083</v>
      </c>
      <c r="C1023" s="97" t="s">
        <v>5084</v>
      </c>
      <c r="D1023" t="s">
        <v>2921</v>
      </c>
    </row>
    <row r="1024" spans="1:4" x14ac:dyDescent="0.3">
      <c r="A1024" t="s">
        <v>1162</v>
      </c>
      <c r="B1024" s="97" t="s">
        <v>5083</v>
      </c>
      <c r="C1024" s="97" t="s">
        <v>5084</v>
      </c>
      <c r="D1024" t="s">
        <v>3636</v>
      </c>
    </row>
    <row r="1025" spans="1:4" x14ac:dyDescent="0.3">
      <c r="A1025" t="s">
        <v>1163</v>
      </c>
      <c r="B1025" s="97" t="s">
        <v>5083</v>
      </c>
      <c r="C1025" s="97" t="s">
        <v>5084</v>
      </c>
      <c r="D1025" t="s">
        <v>3637</v>
      </c>
    </row>
    <row r="1026" spans="1:4" x14ac:dyDescent="0.3">
      <c r="A1026" t="s">
        <v>1164</v>
      </c>
      <c r="B1026" s="97" t="s">
        <v>5083</v>
      </c>
      <c r="C1026" s="97" t="s">
        <v>5084</v>
      </c>
      <c r="D1026" t="s">
        <v>2707</v>
      </c>
    </row>
    <row r="1027" spans="1:4" x14ac:dyDescent="0.3">
      <c r="A1027" t="s">
        <v>1165</v>
      </c>
      <c r="B1027" s="97" t="s">
        <v>5083</v>
      </c>
      <c r="C1027" s="97" t="s">
        <v>5084</v>
      </c>
      <c r="D1027" t="s">
        <v>3638</v>
      </c>
    </row>
    <row r="1028" spans="1:4" x14ac:dyDescent="0.3">
      <c r="A1028" t="s">
        <v>1166</v>
      </c>
      <c r="B1028" s="97" t="s">
        <v>5083</v>
      </c>
      <c r="C1028" s="97" t="s">
        <v>5084</v>
      </c>
      <c r="D1028" t="s">
        <v>3639</v>
      </c>
    </row>
    <row r="1029" spans="1:4" x14ac:dyDescent="0.3">
      <c r="A1029" t="s">
        <v>1167</v>
      </c>
      <c r="B1029" s="97" t="s">
        <v>5083</v>
      </c>
      <c r="C1029" s="97" t="s">
        <v>5084</v>
      </c>
      <c r="D1029" t="s">
        <v>3640</v>
      </c>
    </row>
    <row r="1030" spans="1:4" x14ac:dyDescent="0.3">
      <c r="A1030" t="s">
        <v>1168</v>
      </c>
      <c r="B1030" s="97" t="s">
        <v>5083</v>
      </c>
      <c r="C1030" s="97" t="s">
        <v>5084</v>
      </c>
      <c r="D1030" t="s">
        <v>3641</v>
      </c>
    </row>
    <row r="1031" spans="1:4" x14ac:dyDescent="0.3">
      <c r="A1031" t="s">
        <v>1169</v>
      </c>
      <c r="B1031" s="97" t="s">
        <v>5083</v>
      </c>
      <c r="C1031" s="97" t="s">
        <v>5084</v>
      </c>
      <c r="D1031" t="s">
        <v>3642</v>
      </c>
    </row>
    <row r="1032" spans="1:4" x14ac:dyDescent="0.3">
      <c r="A1032" t="s">
        <v>1170</v>
      </c>
      <c r="B1032" s="97" t="s">
        <v>5083</v>
      </c>
      <c r="C1032" s="97" t="s">
        <v>5084</v>
      </c>
      <c r="D1032" t="s">
        <v>2988</v>
      </c>
    </row>
    <row r="1033" spans="1:4" x14ac:dyDescent="0.3">
      <c r="A1033" t="s">
        <v>1171</v>
      </c>
      <c r="B1033" s="97" t="s">
        <v>5083</v>
      </c>
      <c r="C1033" s="97" t="s">
        <v>5084</v>
      </c>
      <c r="D1033" t="s">
        <v>3643</v>
      </c>
    </row>
    <row r="1034" spans="1:4" x14ac:dyDescent="0.3">
      <c r="A1034" t="s">
        <v>1252</v>
      </c>
      <c r="B1034" s="97" t="s">
        <v>4967</v>
      </c>
      <c r="C1034" s="97" t="s">
        <v>4968</v>
      </c>
      <c r="D1034" t="s">
        <v>3644</v>
      </c>
    </row>
    <row r="1035" spans="1:4" x14ac:dyDescent="0.3">
      <c r="A1035" t="s">
        <v>1253</v>
      </c>
      <c r="B1035" s="97" t="s">
        <v>4967</v>
      </c>
      <c r="C1035" s="97" t="s">
        <v>4968</v>
      </c>
      <c r="D1035" t="s">
        <v>3645</v>
      </c>
    </row>
    <row r="1036" spans="1:4" x14ac:dyDescent="0.3">
      <c r="A1036" t="s">
        <v>1254</v>
      </c>
      <c r="B1036" s="97" t="s">
        <v>4967</v>
      </c>
      <c r="C1036" s="97" t="s">
        <v>4968</v>
      </c>
      <c r="D1036" t="s">
        <v>3646</v>
      </c>
    </row>
    <row r="1037" spans="1:4" x14ac:dyDescent="0.3">
      <c r="A1037" t="s">
        <v>1255</v>
      </c>
      <c r="B1037" s="97" t="s">
        <v>4967</v>
      </c>
      <c r="C1037" s="97" t="s">
        <v>4968</v>
      </c>
      <c r="D1037" t="s">
        <v>3647</v>
      </c>
    </row>
    <row r="1038" spans="1:4" x14ac:dyDescent="0.3">
      <c r="A1038" t="s">
        <v>1256</v>
      </c>
      <c r="B1038" s="97" t="s">
        <v>4967</v>
      </c>
      <c r="C1038" s="97" t="s">
        <v>4968</v>
      </c>
      <c r="D1038" t="s">
        <v>3648</v>
      </c>
    </row>
    <row r="1039" spans="1:4" x14ac:dyDescent="0.3">
      <c r="A1039" t="s">
        <v>1257</v>
      </c>
      <c r="B1039" s="97" t="s">
        <v>4967</v>
      </c>
      <c r="C1039" s="97" t="s">
        <v>4968</v>
      </c>
      <c r="D1039" t="s">
        <v>3649</v>
      </c>
    </row>
    <row r="1040" spans="1:4" x14ac:dyDescent="0.3">
      <c r="A1040" t="s">
        <v>1258</v>
      </c>
      <c r="B1040" s="97" t="s">
        <v>4967</v>
      </c>
      <c r="C1040" s="97" t="s">
        <v>4968</v>
      </c>
      <c r="D1040" t="s">
        <v>3650</v>
      </c>
    </row>
    <row r="1041" spans="1:4" x14ac:dyDescent="0.3">
      <c r="A1041" t="s">
        <v>1259</v>
      </c>
      <c r="B1041" s="97" t="s">
        <v>4967</v>
      </c>
      <c r="C1041" s="97" t="s">
        <v>4968</v>
      </c>
      <c r="D1041" t="s">
        <v>3651</v>
      </c>
    </row>
    <row r="1042" spans="1:4" x14ac:dyDescent="0.3">
      <c r="A1042" t="s">
        <v>1260</v>
      </c>
      <c r="B1042" s="97" t="s">
        <v>4967</v>
      </c>
      <c r="C1042" s="97" t="s">
        <v>4968</v>
      </c>
      <c r="D1042" t="s">
        <v>3652</v>
      </c>
    </row>
    <row r="1043" spans="1:4" x14ac:dyDescent="0.3">
      <c r="A1043" t="s">
        <v>1261</v>
      </c>
      <c r="B1043" s="97" t="s">
        <v>4967</v>
      </c>
      <c r="C1043" s="97" t="s">
        <v>4968</v>
      </c>
      <c r="D1043" t="s">
        <v>3653</v>
      </c>
    </row>
    <row r="1044" spans="1:4" x14ac:dyDescent="0.3">
      <c r="A1044" t="s">
        <v>1262</v>
      </c>
      <c r="B1044" s="97" t="s">
        <v>4967</v>
      </c>
      <c r="C1044" s="97" t="s">
        <v>4968</v>
      </c>
      <c r="D1044" t="s">
        <v>3654</v>
      </c>
    </row>
    <row r="1045" spans="1:4" x14ac:dyDescent="0.3">
      <c r="A1045" t="s">
        <v>1263</v>
      </c>
      <c r="B1045" s="97" t="s">
        <v>4967</v>
      </c>
      <c r="C1045" s="97" t="s">
        <v>4968</v>
      </c>
      <c r="D1045" t="s">
        <v>3655</v>
      </c>
    </row>
    <row r="1046" spans="1:4" x14ac:dyDescent="0.3">
      <c r="A1046" t="s">
        <v>1264</v>
      </c>
      <c r="B1046" s="97" t="s">
        <v>4967</v>
      </c>
      <c r="C1046" s="97" t="s">
        <v>4968</v>
      </c>
      <c r="D1046" t="s">
        <v>3656</v>
      </c>
    </row>
    <row r="1047" spans="1:4" x14ac:dyDescent="0.3">
      <c r="A1047" t="s">
        <v>1265</v>
      </c>
      <c r="B1047" s="97" t="s">
        <v>4967</v>
      </c>
      <c r="C1047" s="97" t="s">
        <v>4968</v>
      </c>
      <c r="D1047" t="s">
        <v>3657</v>
      </c>
    </row>
    <row r="1048" spans="1:4" x14ac:dyDescent="0.3">
      <c r="A1048" t="s">
        <v>1266</v>
      </c>
      <c r="B1048" s="97" t="s">
        <v>4967</v>
      </c>
      <c r="C1048" s="97" t="s">
        <v>4968</v>
      </c>
      <c r="D1048" t="s">
        <v>3658</v>
      </c>
    </row>
    <row r="1049" spans="1:4" x14ac:dyDescent="0.3">
      <c r="A1049" t="s">
        <v>1267</v>
      </c>
      <c r="B1049" s="97" t="s">
        <v>4967</v>
      </c>
      <c r="C1049" s="97" t="s">
        <v>4968</v>
      </c>
      <c r="D1049" t="s">
        <v>3659</v>
      </c>
    </row>
    <row r="1050" spans="1:4" x14ac:dyDescent="0.3">
      <c r="A1050" t="s">
        <v>1268</v>
      </c>
      <c r="B1050" s="97" t="s">
        <v>4967</v>
      </c>
      <c r="C1050" s="97" t="s">
        <v>4968</v>
      </c>
      <c r="D1050" t="s">
        <v>3660</v>
      </c>
    </row>
    <row r="1051" spans="1:4" x14ac:dyDescent="0.3">
      <c r="A1051" t="s">
        <v>1269</v>
      </c>
      <c r="B1051" s="97" t="s">
        <v>4967</v>
      </c>
      <c r="C1051" s="97" t="s">
        <v>4968</v>
      </c>
      <c r="D1051" t="s">
        <v>3661</v>
      </c>
    </row>
    <row r="1052" spans="1:4" x14ac:dyDescent="0.3">
      <c r="A1052" t="s">
        <v>1270</v>
      </c>
      <c r="B1052" s="97" t="s">
        <v>4967</v>
      </c>
      <c r="C1052" s="97" t="s">
        <v>4968</v>
      </c>
      <c r="D1052" t="s">
        <v>3662</v>
      </c>
    </row>
    <row r="1053" spans="1:4" x14ac:dyDescent="0.3">
      <c r="A1053" t="s">
        <v>1271</v>
      </c>
      <c r="B1053" s="97" t="s">
        <v>5015</v>
      </c>
      <c r="C1053" s="97" t="s">
        <v>5016</v>
      </c>
      <c r="D1053" t="s">
        <v>3663</v>
      </c>
    </row>
    <row r="1054" spans="1:4" x14ac:dyDescent="0.3">
      <c r="A1054" t="s">
        <v>1272</v>
      </c>
      <c r="B1054" s="97" t="s">
        <v>5015</v>
      </c>
      <c r="C1054" s="97" t="s">
        <v>5016</v>
      </c>
      <c r="D1054" t="s">
        <v>3664</v>
      </c>
    </row>
    <row r="1055" spans="1:4" x14ac:dyDescent="0.3">
      <c r="A1055" t="s">
        <v>1273</v>
      </c>
      <c r="B1055" s="97" t="s">
        <v>5015</v>
      </c>
      <c r="C1055" s="97" t="s">
        <v>5016</v>
      </c>
      <c r="D1055" t="s">
        <v>3665</v>
      </c>
    </row>
    <row r="1056" spans="1:4" x14ac:dyDescent="0.3">
      <c r="A1056" t="s">
        <v>1274</v>
      </c>
      <c r="B1056" s="97" t="s">
        <v>5015</v>
      </c>
      <c r="C1056" s="97" t="s">
        <v>5016</v>
      </c>
      <c r="D1056" t="s">
        <v>3666</v>
      </c>
    </row>
    <row r="1057" spans="1:4" x14ac:dyDescent="0.3">
      <c r="A1057" t="s">
        <v>1275</v>
      </c>
      <c r="B1057" s="97" t="s">
        <v>5015</v>
      </c>
      <c r="C1057" s="97" t="s">
        <v>5016</v>
      </c>
      <c r="D1057" t="s">
        <v>3667</v>
      </c>
    </row>
    <row r="1058" spans="1:4" x14ac:dyDescent="0.3">
      <c r="A1058" t="s">
        <v>1276</v>
      </c>
      <c r="B1058" s="97" t="s">
        <v>5015</v>
      </c>
      <c r="C1058" s="97" t="s">
        <v>5016</v>
      </c>
      <c r="D1058" t="s">
        <v>3668</v>
      </c>
    </row>
    <row r="1059" spans="1:4" x14ac:dyDescent="0.3">
      <c r="A1059" t="s">
        <v>1277</v>
      </c>
      <c r="B1059" s="97" t="s">
        <v>5015</v>
      </c>
      <c r="C1059" s="97" t="s">
        <v>5016</v>
      </c>
      <c r="D1059" t="s">
        <v>3669</v>
      </c>
    </row>
    <row r="1060" spans="1:4" x14ac:dyDescent="0.3">
      <c r="A1060" t="s">
        <v>1278</v>
      </c>
      <c r="B1060" s="97" t="s">
        <v>5015</v>
      </c>
      <c r="C1060" s="97" t="s">
        <v>5016</v>
      </c>
      <c r="D1060" t="s">
        <v>3670</v>
      </c>
    </row>
    <row r="1061" spans="1:4" x14ac:dyDescent="0.3">
      <c r="A1061" t="s">
        <v>1279</v>
      </c>
      <c r="B1061" s="97" t="s">
        <v>5015</v>
      </c>
      <c r="C1061" s="97" t="s">
        <v>5016</v>
      </c>
      <c r="D1061" t="s">
        <v>3671</v>
      </c>
    </row>
    <row r="1062" spans="1:4" x14ac:dyDescent="0.3">
      <c r="A1062" t="s">
        <v>1280</v>
      </c>
      <c r="B1062" s="97" t="s">
        <v>5015</v>
      </c>
      <c r="C1062" s="97" t="s">
        <v>5016</v>
      </c>
      <c r="D1062" t="s">
        <v>3672</v>
      </c>
    </row>
    <row r="1063" spans="1:4" x14ac:dyDescent="0.3">
      <c r="A1063" t="s">
        <v>1281</v>
      </c>
      <c r="B1063" s="97" t="s">
        <v>5015</v>
      </c>
      <c r="C1063" s="97" t="s">
        <v>5016</v>
      </c>
      <c r="D1063" t="s">
        <v>3673</v>
      </c>
    </row>
    <row r="1064" spans="1:4" x14ac:dyDescent="0.3">
      <c r="A1064" t="s">
        <v>1282</v>
      </c>
      <c r="B1064" s="97" t="s">
        <v>5015</v>
      </c>
      <c r="C1064" s="97" t="s">
        <v>5016</v>
      </c>
      <c r="D1064" t="s">
        <v>3674</v>
      </c>
    </row>
    <row r="1065" spans="1:4" x14ac:dyDescent="0.3">
      <c r="A1065" t="s">
        <v>1283</v>
      </c>
      <c r="B1065" s="97" t="s">
        <v>5015</v>
      </c>
      <c r="C1065" s="97" t="s">
        <v>5016</v>
      </c>
      <c r="D1065" t="s">
        <v>3675</v>
      </c>
    </row>
    <row r="1066" spans="1:4" x14ac:dyDescent="0.3">
      <c r="A1066" t="s">
        <v>1284</v>
      </c>
      <c r="B1066" s="97" t="s">
        <v>5069</v>
      </c>
      <c r="C1066" s="97" t="s">
        <v>5070</v>
      </c>
      <c r="D1066" t="s">
        <v>3676</v>
      </c>
    </row>
    <row r="1067" spans="1:4" x14ac:dyDescent="0.3">
      <c r="A1067" t="s">
        <v>1285</v>
      </c>
      <c r="B1067" s="97" t="s">
        <v>5069</v>
      </c>
      <c r="C1067" s="97" t="s">
        <v>5070</v>
      </c>
      <c r="D1067" t="s">
        <v>3677</v>
      </c>
    </row>
    <row r="1068" spans="1:4" x14ac:dyDescent="0.3">
      <c r="A1068" t="s">
        <v>1286</v>
      </c>
      <c r="B1068" s="97" t="s">
        <v>5069</v>
      </c>
      <c r="C1068" s="97" t="s">
        <v>5070</v>
      </c>
      <c r="D1068" t="s">
        <v>3678</v>
      </c>
    </row>
    <row r="1069" spans="1:4" x14ac:dyDescent="0.3">
      <c r="A1069" t="s">
        <v>1287</v>
      </c>
      <c r="B1069" s="97" t="s">
        <v>5069</v>
      </c>
      <c r="C1069" s="97" t="s">
        <v>5070</v>
      </c>
      <c r="D1069" t="s">
        <v>3679</v>
      </c>
    </row>
    <row r="1070" spans="1:4" x14ac:dyDescent="0.3">
      <c r="A1070" t="s">
        <v>1288</v>
      </c>
      <c r="B1070" s="97" t="s">
        <v>5069</v>
      </c>
      <c r="C1070" s="97" t="s">
        <v>5070</v>
      </c>
      <c r="D1070" t="s">
        <v>3680</v>
      </c>
    </row>
    <row r="1071" spans="1:4" x14ac:dyDescent="0.3">
      <c r="A1071" t="s">
        <v>1289</v>
      </c>
      <c r="B1071" s="97" t="s">
        <v>5069</v>
      </c>
      <c r="C1071" s="97" t="s">
        <v>5070</v>
      </c>
      <c r="D1071" t="s">
        <v>3681</v>
      </c>
    </row>
    <row r="1072" spans="1:4" x14ac:dyDescent="0.3">
      <c r="A1072" t="s">
        <v>1290</v>
      </c>
      <c r="B1072" s="97" t="s">
        <v>5069</v>
      </c>
      <c r="C1072" s="97" t="s">
        <v>5070</v>
      </c>
      <c r="D1072" t="s">
        <v>3682</v>
      </c>
    </row>
    <row r="1073" spans="1:4" x14ac:dyDescent="0.3">
      <c r="A1073" t="s">
        <v>1291</v>
      </c>
      <c r="B1073" s="97" t="s">
        <v>5069</v>
      </c>
      <c r="C1073" s="97" t="s">
        <v>5070</v>
      </c>
      <c r="D1073" t="s">
        <v>3683</v>
      </c>
    </row>
    <row r="1074" spans="1:4" x14ac:dyDescent="0.3">
      <c r="A1074" t="s">
        <v>1292</v>
      </c>
      <c r="B1074" s="97" t="s">
        <v>5069</v>
      </c>
      <c r="C1074" s="97" t="s">
        <v>5070</v>
      </c>
      <c r="D1074" t="s">
        <v>3684</v>
      </c>
    </row>
    <row r="1075" spans="1:4" x14ac:dyDescent="0.3">
      <c r="A1075" t="s">
        <v>1293</v>
      </c>
      <c r="B1075" s="97" t="s">
        <v>5069</v>
      </c>
      <c r="C1075" s="97" t="s">
        <v>5070</v>
      </c>
      <c r="D1075" t="s">
        <v>3685</v>
      </c>
    </row>
    <row r="1076" spans="1:4" x14ac:dyDescent="0.3">
      <c r="A1076" t="s">
        <v>1294</v>
      </c>
      <c r="B1076" s="97" t="s">
        <v>5069</v>
      </c>
      <c r="C1076" s="97" t="s">
        <v>5070</v>
      </c>
      <c r="D1076" t="s">
        <v>3686</v>
      </c>
    </row>
    <row r="1077" spans="1:4" x14ac:dyDescent="0.3">
      <c r="A1077" t="s">
        <v>1295</v>
      </c>
      <c r="B1077" s="97" t="s">
        <v>5069</v>
      </c>
      <c r="C1077" s="97" t="s">
        <v>5070</v>
      </c>
      <c r="D1077" t="s">
        <v>3687</v>
      </c>
    </row>
    <row r="1078" spans="1:4" x14ac:dyDescent="0.3">
      <c r="A1078" t="s">
        <v>1296</v>
      </c>
      <c r="B1078" s="97" t="s">
        <v>5069</v>
      </c>
      <c r="C1078" s="97" t="s">
        <v>5070</v>
      </c>
      <c r="D1078" t="s">
        <v>3688</v>
      </c>
    </row>
    <row r="1079" spans="1:4" x14ac:dyDescent="0.3">
      <c r="A1079" t="s">
        <v>1297</v>
      </c>
      <c r="B1079" s="97" t="s">
        <v>5069</v>
      </c>
      <c r="C1079" s="97" t="s">
        <v>5070</v>
      </c>
      <c r="D1079" t="s">
        <v>3689</v>
      </c>
    </row>
    <row r="1080" spans="1:4" x14ac:dyDescent="0.3">
      <c r="A1080" t="s">
        <v>1298</v>
      </c>
      <c r="B1080" s="97" t="s">
        <v>5069</v>
      </c>
      <c r="C1080" s="97" t="s">
        <v>5070</v>
      </c>
      <c r="D1080" t="s">
        <v>3690</v>
      </c>
    </row>
    <row r="1081" spans="1:4" x14ac:dyDescent="0.3">
      <c r="A1081" t="s">
        <v>1299</v>
      </c>
      <c r="B1081" s="97" t="s">
        <v>5069</v>
      </c>
      <c r="C1081" s="97" t="s">
        <v>5070</v>
      </c>
      <c r="D1081" t="s">
        <v>3691</v>
      </c>
    </row>
    <row r="1082" spans="1:4" x14ac:dyDescent="0.3">
      <c r="A1082" t="s">
        <v>1300</v>
      </c>
      <c r="B1082" s="97" t="s">
        <v>5069</v>
      </c>
      <c r="C1082" s="97" t="s">
        <v>5070</v>
      </c>
      <c r="D1082" t="s">
        <v>3692</v>
      </c>
    </row>
    <row r="1083" spans="1:4" x14ac:dyDescent="0.3">
      <c r="A1083" t="s">
        <v>1301</v>
      </c>
      <c r="B1083" s="97" t="s">
        <v>5069</v>
      </c>
      <c r="C1083" s="97" t="s">
        <v>5070</v>
      </c>
      <c r="D1083" t="s">
        <v>3693</v>
      </c>
    </row>
    <row r="1084" spans="1:4" x14ac:dyDescent="0.3">
      <c r="A1084" t="s">
        <v>1302</v>
      </c>
      <c r="B1084" s="97" t="s">
        <v>5069</v>
      </c>
      <c r="C1084" s="97" t="s">
        <v>5070</v>
      </c>
      <c r="D1084" t="s">
        <v>3694</v>
      </c>
    </row>
    <row r="1085" spans="1:4" x14ac:dyDescent="0.3">
      <c r="A1085" t="s">
        <v>1303</v>
      </c>
      <c r="B1085" s="97" t="s">
        <v>5069</v>
      </c>
      <c r="C1085" s="97" t="s">
        <v>5070</v>
      </c>
      <c r="D1085" t="s">
        <v>3695</v>
      </c>
    </row>
    <row r="1086" spans="1:4" x14ac:dyDescent="0.3">
      <c r="A1086" t="s">
        <v>1304</v>
      </c>
      <c r="B1086" s="97" t="s">
        <v>5069</v>
      </c>
      <c r="C1086" s="97" t="s">
        <v>5070</v>
      </c>
      <c r="D1086" t="s">
        <v>3696</v>
      </c>
    </row>
    <row r="1087" spans="1:4" x14ac:dyDescent="0.3">
      <c r="A1087" t="s">
        <v>1305</v>
      </c>
      <c r="B1087" s="97" t="s">
        <v>5069</v>
      </c>
      <c r="C1087" s="97" t="s">
        <v>5070</v>
      </c>
      <c r="D1087" t="s">
        <v>3697</v>
      </c>
    </row>
    <row r="1088" spans="1:4" x14ac:dyDescent="0.3">
      <c r="A1088" t="s">
        <v>1306</v>
      </c>
      <c r="B1088" s="97" t="s">
        <v>5069</v>
      </c>
      <c r="C1088" s="97" t="s">
        <v>5070</v>
      </c>
      <c r="D1088" t="s">
        <v>3698</v>
      </c>
    </row>
    <row r="1089" spans="1:4" x14ac:dyDescent="0.3">
      <c r="A1089" t="s">
        <v>1307</v>
      </c>
      <c r="B1089" s="97" t="s">
        <v>5069</v>
      </c>
      <c r="C1089" s="97" t="s">
        <v>5070</v>
      </c>
      <c r="D1089" t="s">
        <v>3699</v>
      </c>
    </row>
    <row r="1090" spans="1:4" x14ac:dyDescent="0.3">
      <c r="A1090" t="s">
        <v>1308</v>
      </c>
      <c r="B1090" s="97" t="s">
        <v>5069</v>
      </c>
      <c r="C1090" s="97" t="s">
        <v>5070</v>
      </c>
      <c r="D1090" t="s">
        <v>3700</v>
      </c>
    </row>
    <row r="1091" spans="1:4" x14ac:dyDescent="0.3">
      <c r="A1091" t="s">
        <v>1309</v>
      </c>
      <c r="B1091" s="97" t="s">
        <v>5069</v>
      </c>
      <c r="C1091" s="97" t="s">
        <v>5070</v>
      </c>
      <c r="D1091" t="s">
        <v>3701</v>
      </c>
    </row>
    <row r="1092" spans="1:4" x14ac:dyDescent="0.3">
      <c r="A1092" t="s">
        <v>1310</v>
      </c>
      <c r="B1092" s="97" t="s">
        <v>5069</v>
      </c>
      <c r="C1092" s="97" t="s">
        <v>5070</v>
      </c>
      <c r="D1092" t="s">
        <v>3702</v>
      </c>
    </row>
    <row r="1093" spans="1:4" x14ac:dyDescent="0.3">
      <c r="A1093" t="s">
        <v>1311</v>
      </c>
      <c r="B1093" s="97" t="s">
        <v>5069</v>
      </c>
      <c r="C1093" s="97" t="s">
        <v>5070</v>
      </c>
      <c r="D1093" t="s">
        <v>3703</v>
      </c>
    </row>
    <row r="1094" spans="1:4" x14ac:dyDescent="0.3">
      <c r="A1094" t="s">
        <v>1312</v>
      </c>
      <c r="B1094" s="97" t="s">
        <v>5069</v>
      </c>
      <c r="C1094" s="97" t="s">
        <v>5070</v>
      </c>
      <c r="D1094" t="s">
        <v>3704</v>
      </c>
    </row>
    <row r="1095" spans="1:4" x14ac:dyDescent="0.3">
      <c r="A1095" t="s">
        <v>1313</v>
      </c>
      <c r="B1095" s="97" t="s">
        <v>5069</v>
      </c>
      <c r="C1095" s="97" t="s">
        <v>5070</v>
      </c>
      <c r="D1095" t="s">
        <v>3705</v>
      </c>
    </row>
    <row r="1096" spans="1:4" x14ac:dyDescent="0.3">
      <c r="A1096" t="s">
        <v>1314</v>
      </c>
      <c r="B1096" s="97" t="s">
        <v>5069</v>
      </c>
      <c r="C1096" s="97" t="s">
        <v>5070</v>
      </c>
      <c r="D1096" t="s">
        <v>3706</v>
      </c>
    </row>
    <row r="1097" spans="1:4" x14ac:dyDescent="0.3">
      <c r="A1097" t="s">
        <v>1315</v>
      </c>
      <c r="B1097" s="97" t="s">
        <v>5069</v>
      </c>
      <c r="C1097" s="97" t="s">
        <v>5070</v>
      </c>
      <c r="D1097" t="s">
        <v>3707</v>
      </c>
    </row>
    <row r="1098" spans="1:4" x14ac:dyDescent="0.3">
      <c r="A1098" t="s">
        <v>1316</v>
      </c>
      <c r="B1098" s="97" t="s">
        <v>5069</v>
      </c>
      <c r="C1098" s="97" t="s">
        <v>5070</v>
      </c>
      <c r="D1098" t="s">
        <v>3708</v>
      </c>
    </row>
    <row r="1099" spans="1:4" x14ac:dyDescent="0.3">
      <c r="A1099" t="s">
        <v>1317</v>
      </c>
      <c r="B1099" s="97" t="s">
        <v>5069</v>
      </c>
      <c r="C1099" s="97" t="s">
        <v>5070</v>
      </c>
      <c r="D1099" t="s">
        <v>3709</v>
      </c>
    </row>
    <row r="1100" spans="1:4" x14ac:dyDescent="0.3">
      <c r="A1100" t="s">
        <v>1318</v>
      </c>
      <c r="B1100" s="97" t="s">
        <v>5069</v>
      </c>
      <c r="C1100" s="97" t="s">
        <v>5070</v>
      </c>
      <c r="D1100" t="s">
        <v>3710</v>
      </c>
    </row>
    <row r="1101" spans="1:4" x14ac:dyDescent="0.3">
      <c r="A1101" t="s">
        <v>1319</v>
      </c>
      <c r="B1101" s="97" t="s">
        <v>5069</v>
      </c>
      <c r="C1101" s="97" t="s">
        <v>5070</v>
      </c>
      <c r="D1101" t="s">
        <v>3711</v>
      </c>
    </row>
    <row r="1102" spans="1:4" x14ac:dyDescent="0.3">
      <c r="A1102" t="s">
        <v>1320</v>
      </c>
      <c r="B1102" s="97" t="s">
        <v>5069</v>
      </c>
      <c r="C1102" s="97" t="s">
        <v>5070</v>
      </c>
      <c r="D1102" t="s">
        <v>3712</v>
      </c>
    </row>
    <row r="1103" spans="1:4" x14ac:dyDescent="0.3">
      <c r="A1103" t="s">
        <v>1321</v>
      </c>
      <c r="B1103" s="97" t="s">
        <v>5069</v>
      </c>
      <c r="C1103" s="97" t="s">
        <v>5070</v>
      </c>
      <c r="D1103" t="s">
        <v>3713</v>
      </c>
    </row>
    <row r="1104" spans="1:4" x14ac:dyDescent="0.3">
      <c r="A1104" t="s">
        <v>1322</v>
      </c>
      <c r="B1104" s="97" t="s">
        <v>5069</v>
      </c>
      <c r="C1104" s="97" t="s">
        <v>5070</v>
      </c>
      <c r="D1104" t="s">
        <v>3714</v>
      </c>
    </row>
    <row r="1105" spans="1:4" x14ac:dyDescent="0.3">
      <c r="A1105" t="s">
        <v>1323</v>
      </c>
      <c r="B1105" s="97" t="s">
        <v>5069</v>
      </c>
      <c r="C1105" s="97" t="s">
        <v>5070</v>
      </c>
      <c r="D1105" t="s">
        <v>3715</v>
      </c>
    </row>
    <row r="1106" spans="1:4" x14ac:dyDescent="0.3">
      <c r="A1106" t="s">
        <v>1324</v>
      </c>
      <c r="B1106" s="97" t="s">
        <v>5069</v>
      </c>
      <c r="C1106" s="97" t="s">
        <v>5070</v>
      </c>
      <c r="D1106" t="s">
        <v>3716</v>
      </c>
    </row>
    <row r="1107" spans="1:4" x14ac:dyDescent="0.3">
      <c r="A1107" t="s">
        <v>1325</v>
      </c>
      <c r="B1107" s="97" t="s">
        <v>5069</v>
      </c>
      <c r="C1107" s="97" t="s">
        <v>5070</v>
      </c>
      <c r="D1107" t="s">
        <v>3717</v>
      </c>
    </row>
    <row r="1108" spans="1:4" x14ac:dyDescent="0.3">
      <c r="A1108" t="s">
        <v>1326</v>
      </c>
      <c r="B1108" s="97" t="s">
        <v>4991</v>
      </c>
      <c r="C1108" s="97" t="s">
        <v>4992</v>
      </c>
      <c r="D1108" t="s">
        <v>3718</v>
      </c>
    </row>
    <row r="1109" spans="1:4" x14ac:dyDescent="0.3">
      <c r="A1109" t="s">
        <v>1327</v>
      </c>
      <c r="B1109" s="97" t="s">
        <v>4991</v>
      </c>
      <c r="C1109" s="97" t="s">
        <v>4992</v>
      </c>
      <c r="D1109" t="s">
        <v>3719</v>
      </c>
    </row>
    <row r="1110" spans="1:4" x14ac:dyDescent="0.3">
      <c r="A1110" t="s">
        <v>1328</v>
      </c>
      <c r="B1110" s="97" t="s">
        <v>4991</v>
      </c>
      <c r="C1110" s="97" t="s">
        <v>4992</v>
      </c>
      <c r="D1110" t="s">
        <v>3720</v>
      </c>
    </row>
    <row r="1111" spans="1:4" x14ac:dyDescent="0.3">
      <c r="A1111" t="s">
        <v>1329</v>
      </c>
      <c r="B1111" s="97" t="s">
        <v>4991</v>
      </c>
      <c r="C1111" s="97" t="s">
        <v>4992</v>
      </c>
      <c r="D1111" t="s">
        <v>3721</v>
      </c>
    </row>
    <row r="1112" spans="1:4" x14ac:dyDescent="0.3">
      <c r="A1112" t="s">
        <v>1330</v>
      </c>
      <c r="B1112" s="97" t="s">
        <v>4991</v>
      </c>
      <c r="C1112" s="97" t="s">
        <v>4992</v>
      </c>
      <c r="D1112" t="s">
        <v>3722</v>
      </c>
    </row>
    <row r="1113" spans="1:4" x14ac:dyDescent="0.3">
      <c r="A1113" t="s">
        <v>1331</v>
      </c>
      <c r="B1113" s="97" t="s">
        <v>4991</v>
      </c>
      <c r="C1113" s="97" t="s">
        <v>4992</v>
      </c>
      <c r="D1113" t="s">
        <v>3723</v>
      </c>
    </row>
    <row r="1114" spans="1:4" x14ac:dyDescent="0.3">
      <c r="A1114" t="s">
        <v>1332</v>
      </c>
      <c r="B1114" s="97" t="s">
        <v>4991</v>
      </c>
      <c r="C1114" s="97" t="s">
        <v>4992</v>
      </c>
      <c r="D1114" t="s">
        <v>3724</v>
      </c>
    </row>
    <row r="1115" spans="1:4" x14ac:dyDescent="0.3">
      <c r="A1115" t="s">
        <v>1333</v>
      </c>
      <c r="B1115" s="97" t="s">
        <v>4991</v>
      </c>
      <c r="C1115" s="97" t="s">
        <v>4992</v>
      </c>
      <c r="D1115" t="s">
        <v>3725</v>
      </c>
    </row>
    <row r="1116" spans="1:4" x14ac:dyDescent="0.3">
      <c r="A1116" t="s">
        <v>1334</v>
      </c>
      <c r="B1116" s="97" t="s">
        <v>4991</v>
      </c>
      <c r="C1116" s="97" t="s">
        <v>4992</v>
      </c>
      <c r="D1116" t="s">
        <v>3726</v>
      </c>
    </row>
    <row r="1117" spans="1:4" x14ac:dyDescent="0.3">
      <c r="A1117" t="s">
        <v>1335</v>
      </c>
      <c r="B1117" s="97" t="s">
        <v>4991</v>
      </c>
      <c r="C1117" s="97" t="s">
        <v>4992</v>
      </c>
      <c r="D1117" t="s">
        <v>3727</v>
      </c>
    </row>
    <row r="1118" spans="1:4" x14ac:dyDescent="0.3">
      <c r="A1118" t="s">
        <v>1336</v>
      </c>
      <c r="B1118" s="97" t="s">
        <v>4991</v>
      </c>
      <c r="C1118" s="97" t="s">
        <v>4992</v>
      </c>
      <c r="D1118" t="s">
        <v>3728</v>
      </c>
    </row>
    <row r="1119" spans="1:4" x14ac:dyDescent="0.3">
      <c r="A1119" t="s">
        <v>1337</v>
      </c>
      <c r="B1119" s="97" t="s">
        <v>4991</v>
      </c>
      <c r="C1119" s="97" t="s">
        <v>4992</v>
      </c>
      <c r="D1119" t="s">
        <v>3729</v>
      </c>
    </row>
    <row r="1120" spans="1:4" x14ac:dyDescent="0.3">
      <c r="A1120" t="s">
        <v>1338</v>
      </c>
      <c r="B1120" s="97" t="s">
        <v>4991</v>
      </c>
      <c r="C1120" s="97" t="s">
        <v>4992</v>
      </c>
      <c r="D1120" t="s">
        <v>3730</v>
      </c>
    </row>
    <row r="1121" spans="1:4" x14ac:dyDescent="0.3">
      <c r="A1121" t="s">
        <v>1339</v>
      </c>
      <c r="B1121" s="97" t="s">
        <v>4991</v>
      </c>
      <c r="C1121" s="97" t="s">
        <v>4992</v>
      </c>
      <c r="D1121" t="s">
        <v>3731</v>
      </c>
    </row>
    <row r="1122" spans="1:4" x14ac:dyDescent="0.3">
      <c r="A1122" t="s">
        <v>1340</v>
      </c>
      <c r="B1122" s="97" t="s">
        <v>4991</v>
      </c>
      <c r="C1122" s="97" t="s">
        <v>4992</v>
      </c>
      <c r="D1122" t="s">
        <v>3732</v>
      </c>
    </row>
    <row r="1123" spans="1:4" x14ac:dyDescent="0.3">
      <c r="A1123" t="s">
        <v>1341</v>
      </c>
      <c r="B1123" s="97" t="s">
        <v>4991</v>
      </c>
      <c r="C1123" s="97" t="s">
        <v>4992</v>
      </c>
      <c r="D1123" t="s">
        <v>3733</v>
      </c>
    </row>
    <row r="1124" spans="1:4" x14ac:dyDescent="0.3">
      <c r="A1124" t="s">
        <v>1342</v>
      </c>
      <c r="B1124" s="97" t="s">
        <v>4991</v>
      </c>
      <c r="C1124" s="97" t="s">
        <v>4992</v>
      </c>
      <c r="D1124" t="s">
        <v>3734</v>
      </c>
    </row>
    <row r="1125" spans="1:4" x14ac:dyDescent="0.3">
      <c r="A1125" t="s">
        <v>1343</v>
      </c>
      <c r="B1125" s="97" t="s">
        <v>4991</v>
      </c>
      <c r="C1125" s="97" t="s">
        <v>4992</v>
      </c>
      <c r="D1125" t="s">
        <v>3735</v>
      </c>
    </row>
    <row r="1126" spans="1:4" x14ac:dyDescent="0.3">
      <c r="A1126" t="s">
        <v>1344</v>
      </c>
      <c r="B1126" s="97" t="s">
        <v>4991</v>
      </c>
      <c r="C1126" s="97" t="s">
        <v>4992</v>
      </c>
      <c r="D1126" t="s">
        <v>3736</v>
      </c>
    </row>
    <row r="1127" spans="1:4" x14ac:dyDescent="0.3">
      <c r="A1127" t="s">
        <v>1345</v>
      </c>
      <c r="B1127" s="97" t="s">
        <v>4991</v>
      </c>
      <c r="C1127" s="97" t="s">
        <v>4992</v>
      </c>
      <c r="D1127" t="s">
        <v>3737</v>
      </c>
    </row>
    <row r="1128" spans="1:4" x14ac:dyDescent="0.3">
      <c r="A1128" t="s">
        <v>1346</v>
      </c>
      <c r="B1128" s="97" t="s">
        <v>4991</v>
      </c>
      <c r="C1128" s="97" t="s">
        <v>4992</v>
      </c>
      <c r="D1128" t="s">
        <v>3738</v>
      </c>
    </row>
    <row r="1129" spans="1:4" x14ac:dyDescent="0.3">
      <c r="A1129" t="s">
        <v>1347</v>
      </c>
      <c r="B1129" s="97" t="s">
        <v>4991</v>
      </c>
      <c r="C1129" s="97" t="s">
        <v>4992</v>
      </c>
      <c r="D1129" t="s">
        <v>3739</v>
      </c>
    </row>
    <row r="1130" spans="1:4" x14ac:dyDescent="0.3">
      <c r="A1130" t="s">
        <v>1348</v>
      </c>
      <c r="B1130" s="97" t="s">
        <v>4991</v>
      </c>
      <c r="C1130" s="97" t="s">
        <v>4992</v>
      </c>
      <c r="D1130" t="s">
        <v>3740</v>
      </c>
    </row>
    <row r="1131" spans="1:4" x14ac:dyDescent="0.3">
      <c r="A1131" t="s">
        <v>1349</v>
      </c>
      <c r="B1131" s="97" t="s">
        <v>4991</v>
      </c>
      <c r="C1131" s="97" t="s">
        <v>4992</v>
      </c>
      <c r="D1131" t="s">
        <v>3741</v>
      </c>
    </row>
    <row r="1132" spans="1:4" x14ac:dyDescent="0.3">
      <c r="A1132" t="s">
        <v>1350</v>
      </c>
      <c r="B1132" s="97" t="s">
        <v>4991</v>
      </c>
      <c r="C1132" s="97" t="s">
        <v>4992</v>
      </c>
      <c r="D1132" t="s">
        <v>3742</v>
      </c>
    </row>
    <row r="1133" spans="1:4" x14ac:dyDescent="0.3">
      <c r="A1133" t="s">
        <v>1351</v>
      </c>
      <c r="B1133" s="97" t="s">
        <v>4991</v>
      </c>
      <c r="C1133" s="97" t="s">
        <v>4992</v>
      </c>
      <c r="D1133" t="s">
        <v>3743</v>
      </c>
    </row>
    <row r="1134" spans="1:4" x14ac:dyDescent="0.3">
      <c r="A1134" t="s">
        <v>1352</v>
      </c>
      <c r="B1134" s="97" t="s">
        <v>5039</v>
      </c>
      <c r="C1134" s="97" t="s">
        <v>5040</v>
      </c>
      <c r="D1134" t="s">
        <v>3744</v>
      </c>
    </row>
    <row r="1135" spans="1:4" x14ac:dyDescent="0.3">
      <c r="A1135" t="s">
        <v>1353</v>
      </c>
      <c r="B1135" s="97" t="s">
        <v>5039</v>
      </c>
      <c r="C1135" s="97" t="s">
        <v>5040</v>
      </c>
      <c r="D1135" t="s">
        <v>3745</v>
      </c>
    </row>
    <row r="1136" spans="1:4" x14ac:dyDescent="0.3">
      <c r="A1136" t="s">
        <v>1354</v>
      </c>
      <c r="B1136" s="97" t="s">
        <v>5039</v>
      </c>
      <c r="C1136" s="97" t="s">
        <v>5040</v>
      </c>
      <c r="D1136" t="s">
        <v>3746</v>
      </c>
    </row>
    <row r="1137" spans="1:4" x14ac:dyDescent="0.3">
      <c r="A1137" t="s">
        <v>1355</v>
      </c>
      <c r="B1137" s="97" t="s">
        <v>5039</v>
      </c>
      <c r="C1137" s="97" t="s">
        <v>5040</v>
      </c>
      <c r="D1137" t="s">
        <v>3747</v>
      </c>
    </row>
    <row r="1138" spans="1:4" x14ac:dyDescent="0.3">
      <c r="A1138" t="s">
        <v>1356</v>
      </c>
      <c r="B1138" s="97" t="s">
        <v>5039</v>
      </c>
      <c r="C1138" s="97" t="s">
        <v>5040</v>
      </c>
      <c r="D1138" t="s">
        <v>3748</v>
      </c>
    </row>
    <row r="1139" spans="1:4" x14ac:dyDescent="0.3">
      <c r="A1139" t="s">
        <v>1357</v>
      </c>
      <c r="B1139" s="97" t="s">
        <v>5039</v>
      </c>
      <c r="C1139" s="97" t="s">
        <v>5040</v>
      </c>
      <c r="D1139" t="s">
        <v>3749</v>
      </c>
    </row>
    <row r="1140" spans="1:4" x14ac:dyDescent="0.3">
      <c r="A1140" t="s">
        <v>1358</v>
      </c>
      <c r="B1140" s="97" t="s">
        <v>5039</v>
      </c>
      <c r="C1140" s="97" t="s">
        <v>5040</v>
      </c>
      <c r="D1140" t="s">
        <v>3750</v>
      </c>
    </row>
    <row r="1141" spans="1:4" x14ac:dyDescent="0.3">
      <c r="A1141" t="s">
        <v>1359</v>
      </c>
      <c r="B1141" s="97" t="s">
        <v>5039</v>
      </c>
      <c r="C1141" s="97" t="s">
        <v>5040</v>
      </c>
      <c r="D1141" t="s">
        <v>3751</v>
      </c>
    </row>
    <row r="1142" spans="1:4" x14ac:dyDescent="0.3">
      <c r="A1142" t="s">
        <v>1360</v>
      </c>
      <c r="B1142" s="97" t="s">
        <v>5039</v>
      </c>
      <c r="C1142" s="97" t="s">
        <v>5040</v>
      </c>
      <c r="D1142" t="s">
        <v>3752</v>
      </c>
    </row>
    <row r="1143" spans="1:4" x14ac:dyDescent="0.3">
      <c r="A1143" t="s">
        <v>1361</v>
      </c>
      <c r="B1143" s="97" t="s">
        <v>5039</v>
      </c>
      <c r="C1143" s="97" t="s">
        <v>5040</v>
      </c>
      <c r="D1143" t="s">
        <v>3753</v>
      </c>
    </row>
    <row r="1144" spans="1:4" x14ac:dyDescent="0.3">
      <c r="A1144" t="s">
        <v>1362</v>
      </c>
      <c r="B1144" s="97" t="s">
        <v>5039</v>
      </c>
      <c r="C1144" s="97" t="s">
        <v>5040</v>
      </c>
      <c r="D1144" t="s">
        <v>3754</v>
      </c>
    </row>
    <row r="1145" spans="1:4" x14ac:dyDescent="0.3">
      <c r="A1145" t="s">
        <v>1363</v>
      </c>
      <c r="B1145" s="97" t="s">
        <v>5039</v>
      </c>
      <c r="C1145" s="97" t="s">
        <v>5040</v>
      </c>
      <c r="D1145" t="s">
        <v>3755</v>
      </c>
    </row>
    <row r="1146" spans="1:4" x14ac:dyDescent="0.3">
      <c r="A1146" t="s">
        <v>1364</v>
      </c>
      <c r="B1146" s="97" t="s">
        <v>5039</v>
      </c>
      <c r="C1146" s="97" t="s">
        <v>5040</v>
      </c>
      <c r="D1146" t="s">
        <v>3756</v>
      </c>
    </row>
    <row r="1147" spans="1:4" x14ac:dyDescent="0.3">
      <c r="A1147" t="s">
        <v>1365</v>
      </c>
      <c r="B1147" s="97" t="s">
        <v>5039</v>
      </c>
      <c r="C1147" s="97" t="s">
        <v>5040</v>
      </c>
      <c r="D1147" t="s">
        <v>3757</v>
      </c>
    </row>
    <row r="1148" spans="1:4" x14ac:dyDescent="0.3">
      <c r="A1148" t="s">
        <v>1366</v>
      </c>
      <c r="B1148" s="97" t="s">
        <v>5039</v>
      </c>
      <c r="C1148" s="97" t="s">
        <v>5040</v>
      </c>
      <c r="D1148" t="s">
        <v>3758</v>
      </c>
    </row>
    <row r="1149" spans="1:4" x14ac:dyDescent="0.3">
      <c r="A1149" t="s">
        <v>1367</v>
      </c>
      <c r="B1149" s="97" t="s">
        <v>5039</v>
      </c>
      <c r="C1149" s="97" t="s">
        <v>5040</v>
      </c>
      <c r="D1149" t="s">
        <v>3759</v>
      </c>
    </row>
    <row r="1150" spans="1:4" x14ac:dyDescent="0.3">
      <c r="A1150" t="s">
        <v>1368</v>
      </c>
      <c r="B1150" s="97" t="s">
        <v>5039</v>
      </c>
      <c r="C1150" s="97" t="s">
        <v>5040</v>
      </c>
      <c r="D1150" t="s">
        <v>3760</v>
      </c>
    </row>
    <row r="1151" spans="1:4" x14ac:dyDescent="0.3">
      <c r="A1151" t="s">
        <v>1369</v>
      </c>
      <c r="B1151" s="97" t="s">
        <v>5039</v>
      </c>
      <c r="C1151" s="97" t="s">
        <v>5040</v>
      </c>
      <c r="D1151" t="s">
        <v>3761</v>
      </c>
    </row>
    <row r="1152" spans="1:4" x14ac:dyDescent="0.3">
      <c r="A1152" t="s">
        <v>1370</v>
      </c>
      <c r="B1152" s="97" t="s">
        <v>5039</v>
      </c>
      <c r="C1152" s="97" t="s">
        <v>5040</v>
      </c>
      <c r="D1152" t="s">
        <v>3762</v>
      </c>
    </row>
    <row r="1153" spans="1:4" x14ac:dyDescent="0.3">
      <c r="A1153" t="s">
        <v>1371</v>
      </c>
      <c r="B1153" s="97" t="s">
        <v>5039</v>
      </c>
      <c r="C1153" s="97" t="s">
        <v>5040</v>
      </c>
      <c r="D1153" t="s">
        <v>3763</v>
      </c>
    </row>
    <row r="1154" spans="1:4" x14ac:dyDescent="0.3">
      <c r="A1154" t="s">
        <v>1372</v>
      </c>
      <c r="B1154" s="97" t="s">
        <v>5039</v>
      </c>
      <c r="C1154" s="97" t="s">
        <v>5040</v>
      </c>
      <c r="D1154" t="s">
        <v>3764</v>
      </c>
    </row>
    <row r="1155" spans="1:4" x14ac:dyDescent="0.3">
      <c r="A1155" t="s">
        <v>1373</v>
      </c>
      <c r="B1155" s="97" t="s">
        <v>5039</v>
      </c>
      <c r="C1155" s="97" t="s">
        <v>5040</v>
      </c>
      <c r="D1155" t="s">
        <v>3765</v>
      </c>
    </row>
    <row r="1156" spans="1:4" x14ac:dyDescent="0.3">
      <c r="A1156" t="s">
        <v>1374</v>
      </c>
      <c r="B1156" s="97" t="s">
        <v>5039</v>
      </c>
      <c r="C1156" s="97" t="s">
        <v>5040</v>
      </c>
      <c r="D1156" t="s">
        <v>3766</v>
      </c>
    </row>
    <row r="1157" spans="1:4" x14ac:dyDescent="0.3">
      <c r="A1157" t="s">
        <v>1375</v>
      </c>
      <c r="B1157" s="97" t="s">
        <v>5039</v>
      </c>
      <c r="C1157" s="97" t="s">
        <v>5040</v>
      </c>
      <c r="D1157" t="s">
        <v>3767</v>
      </c>
    </row>
    <row r="1158" spans="1:4" x14ac:dyDescent="0.3">
      <c r="A1158" t="s">
        <v>1376</v>
      </c>
      <c r="B1158" s="97" t="s">
        <v>5039</v>
      </c>
      <c r="C1158" s="97" t="s">
        <v>5040</v>
      </c>
      <c r="D1158" t="s">
        <v>3768</v>
      </c>
    </row>
    <row r="1159" spans="1:4" x14ac:dyDescent="0.3">
      <c r="A1159" t="s">
        <v>1377</v>
      </c>
      <c r="B1159" s="97" t="s">
        <v>5039</v>
      </c>
      <c r="C1159" s="97" t="s">
        <v>5040</v>
      </c>
      <c r="D1159" t="s">
        <v>3769</v>
      </c>
    </row>
    <row r="1160" spans="1:4" x14ac:dyDescent="0.3">
      <c r="A1160" t="s">
        <v>1378</v>
      </c>
      <c r="B1160" s="97" t="s">
        <v>5039</v>
      </c>
      <c r="C1160" s="97" t="s">
        <v>5040</v>
      </c>
      <c r="D1160" t="s">
        <v>3770</v>
      </c>
    </row>
    <row r="1161" spans="1:4" x14ac:dyDescent="0.3">
      <c r="A1161" t="s">
        <v>1379</v>
      </c>
      <c r="B1161" s="97" t="s">
        <v>5039</v>
      </c>
      <c r="C1161" s="97" t="s">
        <v>5040</v>
      </c>
      <c r="D1161" t="s">
        <v>3771</v>
      </c>
    </row>
    <row r="1162" spans="1:4" x14ac:dyDescent="0.3">
      <c r="A1162" t="s">
        <v>1380</v>
      </c>
      <c r="B1162" s="97" t="s">
        <v>5039</v>
      </c>
      <c r="C1162" s="97" t="s">
        <v>5040</v>
      </c>
      <c r="D1162" t="s">
        <v>3772</v>
      </c>
    </row>
    <row r="1163" spans="1:4" x14ac:dyDescent="0.3">
      <c r="A1163" t="s">
        <v>1381</v>
      </c>
      <c r="B1163" s="97" t="s">
        <v>5039</v>
      </c>
      <c r="C1163" s="97" t="s">
        <v>5040</v>
      </c>
      <c r="D1163" t="s">
        <v>3773</v>
      </c>
    </row>
    <row r="1164" spans="1:4" x14ac:dyDescent="0.3">
      <c r="A1164" t="s">
        <v>1382</v>
      </c>
      <c r="B1164" s="97" t="s">
        <v>5039</v>
      </c>
      <c r="C1164" s="97" t="s">
        <v>5040</v>
      </c>
      <c r="D1164" t="s">
        <v>3774</v>
      </c>
    </row>
    <row r="1165" spans="1:4" x14ac:dyDescent="0.3">
      <c r="A1165" t="s">
        <v>2697</v>
      </c>
      <c r="B1165" s="97" t="s">
        <v>5039</v>
      </c>
      <c r="C1165" s="97" t="s">
        <v>5040</v>
      </c>
      <c r="D1165" t="s">
        <v>3775</v>
      </c>
    </row>
    <row r="1166" spans="1:4" x14ac:dyDescent="0.3">
      <c r="A1166" t="s">
        <v>2698</v>
      </c>
      <c r="B1166" s="97" t="s">
        <v>5039</v>
      </c>
      <c r="C1166" s="97" t="s">
        <v>5040</v>
      </c>
      <c r="D1166" t="s">
        <v>3776</v>
      </c>
    </row>
    <row r="1167" spans="1:4" x14ac:dyDescent="0.3">
      <c r="A1167" t="s">
        <v>2699</v>
      </c>
      <c r="B1167" s="97" t="s">
        <v>5039</v>
      </c>
      <c r="C1167" s="97" t="s">
        <v>5040</v>
      </c>
      <c r="D1167" t="s">
        <v>3777</v>
      </c>
    </row>
    <row r="1168" spans="1:4" x14ac:dyDescent="0.3">
      <c r="A1168" t="s">
        <v>2700</v>
      </c>
      <c r="B1168" s="97" t="s">
        <v>5039</v>
      </c>
      <c r="C1168" s="97" t="s">
        <v>5040</v>
      </c>
      <c r="D1168" t="s">
        <v>3778</v>
      </c>
    </row>
    <row r="1169" spans="1:4" x14ac:dyDescent="0.3">
      <c r="A1169" t="s">
        <v>2701</v>
      </c>
      <c r="B1169" s="97" t="s">
        <v>5039</v>
      </c>
      <c r="C1169" s="97" t="s">
        <v>5040</v>
      </c>
      <c r="D1169" t="s">
        <v>3779</v>
      </c>
    </row>
    <row r="1170" spans="1:4" x14ac:dyDescent="0.3">
      <c r="A1170" t="s">
        <v>2702</v>
      </c>
      <c r="B1170" s="97" t="s">
        <v>5039</v>
      </c>
      <c r="C1170" s="97" t="s">
        <v>5040</v>
      </c>
      <c r="D1170" t="s">
        <v>3780</v>
      </c>
    </row>
    <row r="1171" spans="1:4" x14ac:dyDescent="0.3">
      <c r="A1171" t="s">
        <v>2703</v>
      </c>
      <c r="B1171" s="97" t="s">
        <v>5039</v>
      </c>
      <c r="C1171" s="97" t="s">
        <v>5040</v>
      </c>
      <c r="D1171" t="s">
        <v>3781</v>
      </c>
    </row>
    <row r="1172" spans="1:4" x14ac:dyDescent="0.3">
      <c r="A1172" t="s">
        <v>1383</v>
      </c>
      <c r="B1172" s="97" t="s">
        <v>5039</v>
      </c>
      <c r="C1172" s="97" t="s">
        <v>5040</v>
      </c>
      <c r="D1172" t="s">
        <v>3782</v>
      </c>
    </row>
    <row r="1173" spans="1:4" x14ac:dyDescent="0.3">
      <c r="A1173" t="s">
        <v>1384</v>
      </c>
      <c r="B1173" s="97" t="s">
        <v>5039</v>
      </c>
      <c r="C1173" s="97" t="s">
        <v>5040</v>
      </c>
      <c r="D1173" t="s">
        <v>3783</v>
      </c>
    </row>
    <row r="1174" spans="1:4" x14ac:dyDescent="0.3">
      <c r="A1174" t="s">
        <v>1385</v>
      </c>
      <c r="B1174" s="97" t="s">
        <v>5039</v>
      </c>
      <c r="C1174" s="97" t="s">
        <v>5040</v>
      </c>
      <c r="D1174" t="s">
        <v>3784</v>
      </c>
    </row>
    <row r="1175" spans="1:4" x14ac:dyDescent="0.3">
      <c r="A1175" t="s">
        <v>1386</v>
      </c>
      <c r="B1175" s="97" t="s">
        <v>5039</v>
      </c>
      <c r="C1175" s="97" t="s">
        <v>5040</v>
      </c>
      <c r="D1175" t="s">
        <v>3785</v>
      </c>
    </row>
    <row r="1176" spans="1:4" x14ac:dyDescent="0.3">
      <c r="A1176" t="s">
        <v>1387</v>
      </c>
      <c r="B1176" s="97" t="s">
        <v>4955</v>
      </c>
      <c r="C1176" s="97" t="s">
        <v>4956</v>
      </c>
      <c r="D1176" t="s">
        <v>3786</v>
      </c>
    </row>
    <row r="1177" spans="1:4" x14ac:dyDescent="0.3">
      <c r="A1177" t="s">
        <v>1388</v>
      </c>
      <c r="B1177" s="97" t="s">
        <v>4955</v>
      </c>
      <c r="C1177" s="97" t="s">
        <v>4956</v>
      </c>
      <c r="D1177" t="s">
        <v>3787</v>
      </c>
    </row>
    <row r="1178" spans="1:4" x14ac:dyDescent="0.3">
      <c r="A1178" t="s">
        <v>1389</v>
      </c>
      <c r="B1178" s="97" t="s">
        <v>4955</v>
      </c>
      <c r="C1178" s="97" t="s">
        <v>4956</v>
      </c>
      <c r="D1178" t="s">
        <v>3788</v>
      </c>
    </row>
    <row r="1179" spans="1:4" x14ac:dyDescent="0.3">
      <c r="A1179" t="s">
        <v>1390</v>
      </c>
      <c r="B1179" s="97" t="s">
        <v>4955</v>
      </c>
      <c r="C1179" s="97" t="s">
        <v>4956</v>
      </c>
      <c r="D1179" t="s">
        <v>3789</v>
      </c>
    </row>
    <row r="1180" spans="1:4" x14ac:dyDescent="0.3">
      <c r="A1180" t="s">
        <v>1391</v>
      </c>
      <c r="B1180" s="97" t="s">
        <v>4955</v>
      </c>
      <c r="C1180" s="97" t="s">
        <v>4956</v>
      </c>
      <c r="D1180" t="s">
        <v>3790</v>
      </c>
    </row>
    <row r="1181" spans="1:4" x14ac:dyDescent="0.3">
      <c r="A1181" t="s">
        <v>1392</v>
      </c>
      <c r="B1181" s="97" t="s">
        <v>4955</v>
      </c>
      <c r="C1181" s="97" t="s">
        <v>4956</v>
      </c>
      <c r="D1181" t="s">
        <v>3791</v>
      </c>
    </row>
    <row r="1182" spans="1:4" x14ac:dyDescent="0.3">
      <c r="A1182" t="s">
        <v>1393</v>
      </c>
      <c r="B1182" s="97" t="s">
        <v>4955</v>
      </c>
      <c r="C1182" s="97" t="s">
        <v>4956</v>
      </c>
      <c r="D1182" t="s">
        <v>3792</v>
      </c>
    </row>
    <row r="1183" spans="1:4" x14ac:dyDescent="0.3">
      <c r="A1183" t="s">
        <v>1394</v>
      </c>
      <c r="B1183" s="97" t="s">
        <v>4955</v>
      </c>
      <c r="C1183" s="97" t="s">
        <v>4956</v>
      </c>
      <c r="D1183" t="s">
        <v>3793</v>
      </c>
    </row>
    <row r="1184" spans="1:4" x14ac:dyDescent="0.3">
      <c r="A1184" t="s">
        <v>1395</v>
      </c>
      <c r="B1184" s="97" t="s">
        <v>4955</v>
      </c>
      <c r="C1184" s="97" t="s">
        <v>4956</v>
      </c>
      <c r="D1184" t="s">
        <v>3794</v>
      </c>
    </row>
    <row r="1185" spans="1:4" x14ac:dyDescent="0.3">
      <c r="A1185" t="s">
        <v>1396</v>
      </c>
      <c r="B1185" s="97" t="s">
        <v>4955</v>
      </c>
      <c r="C1185" s="97" t="s">
        <v>4956</v>
      </c>
      <c r="D1185" t="s">
        <v>3795</v>
      </c>
    </row>
    <row r="1186" spans="1:4" x14ac:dyDescent="0.3">
      <c r="A1186" t="s">
        <v>1397</v>
      </c>
      <c r="B1186" s="97" t="s">
        <v>4955</v>
      </c>
      <c r="C1186" s="97" t="s">
        <v>4956</v>
      </c>
      <c r="D1186" t="s">
        <v>3796</v>
      </c>
    </row>
    <row r="1187" spans="1:4" x14ac:dyDescent="0.3">
      <c r="A1187" t="s">
        <v>1398</v>
      </c>
      <c r="B1187" s="97" t="s">
        <v>4955</v>
      </c>
      <c r="C1187" s="97" t="s">
        <v>4956</v>
      </c>
      <c r="D1187" t="s">
        <v>3797</v>
      </c>
    </row>
    <row r="1188" spans="1:4" x14ac:dyDescent="0.3">
      <c r="A1188" t="s">
        <v>1399</v>
      </c>
      <c r="B1188" s="97" t="s">
        <v>4955</v>
      </c>
      <c r="C1188" s="97" t="s">
        <v>4956</v>
      </c>
      <c r="D1188" t="s">
        <v>3798</v>
      </c>
    </row>
    <row r="1189" spans="1:4" x14ac:dyDescent="0.3">
      <c r="A1189" t="s">
        <v>1400</v>
      </c>
      <c r="B1189" s="97" t="s">
        <v>4955</v>
      </c>
      <c r="C1189" s="97" t="s">
        <v>4956</v>
      </c>
      <c r="D1189" t="s">
        <v>3799</v>
      </c>
    </row>
    <row r="1190" spans="1:4" x14ac:dyDescent="0.3">
      <c r="A1190" t="s">
        <v>1401</v>
      </c>
      <c r="B1190" s="97" t="s">
        <v>4955</v>
      </c>
      <c r="C1190" s="97" t="s">
        <v>4956</v>
      </c>
      <c r="D1190" t="s">
        <v>3800</v>
      </c>
    </row>
    <row r="1191" spans="1:4" x14ac:dyDescent="0.3">
      <c r="A1191" t="s">
        <v>1402</v>
      </c>
      <c r="B1191" s="97" t="s">
        <v>4955</v>
      </c>
      <c r="C1191" s="97" t="s">
        <v>4956</v>
      </c>
      <c r="D1191" t="s">
        <v>3801</v>
      </c>
    </row>
    <row r="1192" spans="1:4" x14ac:dyDescent="0.3">
      <c r="A1192" t="s">
        <v>1403</v>
      </c>
      <c r="B1192" s="97" t="s">
        <v>4955</v>
      </c>
      <c r="C1192" s="97" t="s">
        <v>4956</v>
      </c>
      <c r="D1192" t="s">
        <v>3802</v>
      </c>
    </row>
    <row r="1193" spans="1:4" x14ac:dyDescent="0.3">
      <c r="A1193" t="s">
        <v>1404</v>
      </c>
      <c r="B1193" s="97" t="s">
        <v>4955</v>
      </c>
      <c r="C1193" s="97" t="s">
        <v>4956</v>
      </c>
      <c r="D1193" t="s">
        <v>3803</v>
      </c>
    </row>
    <row r="1194" spans="1:4" x14ac:dyDescent="0.3">
      <c r="A1194" t="s">
        <v>1405</v>
      </c>
      <c r="B1194" s="97" t="s">
        <v>4955</v>
      </c>
      <c r="C1194" s="97" t="s">
        <v>4956</v>
      </c>
      <c r="D1194" t="s">
        <v>3804</v>
      </c>
    </row>
    <row r="1195" spans="1:4" x14ac:dyDescent="0.3">
      <c r="A1195" t="s">
        <v>1406</v>
      </c>
      <c r="B1195" s="97" t="s">
        <v>4955</v>
      </c>
      <c r="C1195" s="97" t="s">
        <v>4956</v>
      </c>
      <c r="D1195" t="s">
        <v>3805</v>
      </c>
    </row>
    <row r="1196" spans="1:4" x14ac:dyDescent="0.3">
      <c r="A1196" t="s">
        <v>1407</v>
      </c>
      <c r="B1196" s="97" t="s">
        <v>5045</v>
      </c>
      <c r="C1196" s="97" t="s">
        <v>5046</v>
      </c>
      <c r="D1196" t="s">
        <v>3806</v>
      </c>
    </row>
    <row r="1197" spans="1:4" x14ac:dyDescent="0.3">
      <c r="A1197" t="s">
        <v>1408</v>
      </c>
      <c r="B1197" s="97" t="s">
        <v>5045</v>
      </c>
      <c r="C1197" s="97" t="s">
        <v>5046</v>
      </c>
      <c r="D1197" t="s">
        <v>3807</v>
      </c>
    </row>
    <row r="1198" spans="1:4" x14ac:dyDescent="0.3">
      <c r="A1198" t="s">
        <v>1409</v>
      </c>
      <c r="B1198" s="97" t="s">
        <v>5045</v>
      </c>
      <c r="C1198" s="97" t="s">
        <v>5046</v>
      </c>
      <c r="D1198" t="s">
        <v>3808</v>
      </c>
    </row>
    <row r="1199" spans="1:4" x14ac:dyDescent="0.3">
      <c r="A1199" t="s">
        <v>1410</v>
      </c>
      <c r="B1199" s="97" t="s">
        <v>5045</v>
      </c>
      <c r="C1199" s="97" t="s">
        <v>5046</v>
      </c>
      <c r="D1199" t="s">
        <v>3809</v>
      </c>
    </row>
    <row r="1200" spans="1:4" x14ac:dyDescent="0.3">
      <c r="A1200" t="s">
        <v>1411</v>
      </c>
      <c r="B1200" s="97" t="s">
        <v>5045</v>
      </c>
      <c r="C1200" s="97" t="s">
        <v>5046</v>
      </c>
      <c r="D1200" t="s">
        <v>3810</v>
      </c>
    </row>
    <row r="1201" spans="1:4" x14ac:dyDescent="0.3">
      <c r="A1201" t="s">
        <v>1412</v>
      </c>
      <c r="B1201" s="97" t="s">
        <v>5045</v>
      </c>
      <c r="C1201" s="97" t="s">
        <v>5046</v>
      </c>
      <c r="D1201" t="s">
        <v>3811</v>
      </c>
    </row>
    <row r="1202" spans="1:4" x14ac:dyDescent="0.3">
      <c r="A1202" t="s">
        <v>1413</v>
      </c>
      <c r="B1202" s="97" t="s">
        <v>5045</v>
      </c>
      <c r="C1202" s="97" t="s">
        <v>5046</v>
      </c>
      <c r="D1202" t="s">
        <v>3008</v>
      </c>
    </row>
    <row r="1203" spans="1:4" x14ac:dyDescent="0.3">
      <c r="A1203" t="s">
        <v>1414</v>
      </c>
      <c r="B1203" s="97" t="s">
        <v>5045</v>
      </c>
      <c r="C1203" s="97" t="s">
        <v>5046</v>
      </c>
      <c r="D1203" t="s">
        <v>3812</v>
      </c>
    </row>
    <row r="1204" spans="1:4" x14ac:dyDescent="0.3">
      <c r="A1204" t="s">
        <v>1415</v>
      </c>
      <c r="B1204" s="97" t="s">
        <v>5045</v>
      </c>
      <c r="C1204" s="97" t="s">
        <v>5046</v>
      </c>
      <c r="D1204" t="s">
        <v>3813</v>
      </c>
    </row>
    <row r="1205" spans="1:4" x14ac:dyDescent="0.3">
      <c r="A1205" t="s">
        <v>1416</v>
      </c>
      <c r="B1205" s="97" t="s">
        <v>5045</v>
      </c>
      <c r="C1205" s="97" t="s">
        <v>5046</v>
      </c>
      <c r="D1205" t="s">
        <v>3814</v>
      </c>
    </row>
    <row r="1206" spans="1:4" x14ac:dyDescent="0.3">
      <c r="A1206" t="s">
        <v>1417</v>
      </c>
      <c r="B1206" s="97" t="s">
        <v>5045</v>
      </c>
      <c r="C1206" s="97" t="s">
        <v>5046</v>
      </c>
      <c r="D1206" t="s">
        <v>3815</v>
      </c>
    </row>
    <row r="1207" spans="1:4" x14ac:dyDescent="0.3">
      <c r="A1207" t="s">
        <v>1418</v>
      </c>
      <c r="B1207" s="97" t="s">
        <v>5045</v>
      </c>
      <c r="C1207" s="97" t="s">
        <v>5046</v>
      </c>
      <c r="D1207" t="s">
        <v>3816</v>
      </c>
    </row>
    <row r="1208" spans="1:4" x14ac:dyDescent="0.3">
      <c r="A1208" t="s">
        <v>1419</v>
      </c>
      <c r="B1208" s="97" t="s">
        <v>5045</v>
      </c>
      <c r="C1208" s="97" t="s">
        <v>5046</v>
      </c>
      <c r="D1208" t="s">
        <v>3817</v>
      </c>
    </row>
    <row r="1209" spans="1:4" x14ac:dyDescent="0.3">
      <c r="A1209" t="s">
        <v>1420</v>
      </c>
      <c r="B1209" s="97" t="s">
        <v>5045</v>
      </c>
      <c r="C1209" s="97" t="s">
        <v>5046</v>
      </c>
      <c r="D1209" t="s">
        <v>3818</v>
      </c>
    </row>
    <row r="1210" spans="1:4" x14ac:dyDescent="0.3">
      <c r="A1210" t="s">
        <v>1421</v>
      </c>
      <c r="B1210" s="97" t="s">
        <v>5045</v>
      </c>
      <c r="C1210" s="97" t="s">
        <v>5046</v>
      </c>
      <c r="D1210" t="s">
        <v>3819</v>
      </c>
    </row>
    <row r="1211" spans="1:4" x14ac:dyDescent="0.3">
      <c r="A1211" t="s">
        <v>1422</v>
      </c>
      <c r="B1211" s="97" t="s">
        <v>5045</v>
      </c>
      <c r="C1211" s="97" t="s">
        <v>5046</v>
      </c>
      <c r="D1211" t="s">
        <v>3820</v>
      </c>
    </row>
    <row r="1212" spans="1:4" x14ac:dyDescent="0.3">
      <c r="A1212" t="s">
        <v>1423</v>
      </c>
      <c r="B1212" s="97" t="s">
        <v>5045</v>
      </c>
      <c r="C1212" s="97" t="s">
        <v>5046</v>
      </c>
      <c r="D1212" t="s">
        <v>3821</v>
      </c>
    </row>
    <row r="1213" spans="1:4" x14ac:dyDescent="0.3">
      <c r="A1213" t="s">
        <v>1424</v>
      </c>
      <c r="B1213" s="97" t="s">
        <v>5045</v>
      </c>
      <c r="C1213" s="97" t="s">
        <v>5046</v>
      </c>
      <c r="D1213" t="s">
        <v>3822</v>
      </c>
    </row>
    <row r="1214" spans="1:4" x14ac:dyDescent="0.3">
      <c r="A1214" t="s">
        <v>1425</v>
      </c>
      <c r="B1214" s="97" t="s">
        <v>5045</v>
      </c>
      <c r="C1214" s="97" t="s">
        <v>5046</v>
      </c>
      <c r="D1214" t="s">
        <v>3823</v>
      </c>
    </row>
    <row r="1215" spans="1:4" x14ac:dyDescent="0.3">
      <c r="A1215" t="s">
        <v>1426</v>
      </c>
      <c r="B1215" s="97" t="s">
        <v>5045</v>
      </c>
      <c r="C1215" s="97" t="s">
        <v>5046</v>
      </c>
      <c r="D1215" t="s">
        <v>3824</v>
      </c>
    </row>
    <row r="1216" spans="1:4" x14ac:dyDescent="0.3">
      <c r="A1216" t="s">
        <v>1427</v>
      </c>
      <c r="B1216" s="97" t="s">
        <v>5045</v>
      </c>
      <c r="C1216" s="97" t="s">
        <v>5046</v>
      </c>
      <c r="D1216" t="s">
        <v>3825</v>
      </c>
    </row>
    <row r="1217" spans="1:4" x14ac:dyDescent="0.3">
      <c r="A1217" t="s">
        <v>1428</v>
      </c>
      <c r="B1217" s="97" t="s">
        <v>5045</v>
      </c>
      <c r="C1217" s="97" t="s">
        <v>5046</v>
      </c>
      <c r="D1217" t="s">
        <v>3826</v>
      </c>
    </row>
    <row r="1218" spans="1:4" x14ac:dyDescent="0.3">
      <c r="A1218" t="s">
        <v>1429</v>
      </c>
      <c r="B1218" s="97" t="s">
        <v>5045</v>
      </c>
      <c r="C1218" s="97" t="s">
        <v>5046</v>
      </c>
      <c r="D1218" t="s">
        <v>3827</v>
      </c>
    </row>
    <row r="1219" spans="1:4" x14ac:dyDescent="0.3">
      <c r="A1219" t="s">
        <v>1430</v>
      </c>
      <c r="B1219" s="97" t="s">
        <v>5045</v>
      </c>
      <c r="C1219" s="97" t="s">
        <v>5046</v>
      </c>
      <c r="D1219" t="s">
        <v>3828</v>
      </c>
    </row>
    <row r="1220" spans="1:4" x14ac:dyDescent="0.3">
      <c r="A1220" t="s">
        <v>1431</v>
      </c>
      <c r="B1220" s="97" t="s">
        <v>5045</v>
      </c>
      <c r="C1220" s="97" t="s">
        <v>5046</v>
      </c>
      <c r="D1220" t="s">
        <v>3829</v>
      </c>
    </row>
    <row r="1221" spans="1:4" x14ac:dyDescent="0.3">
      <c r="A1221" t="s">
        <v>1432</v>
      </c>
      <c r="B1221" s="97" t="s">
        <v>5045</v>
      </c>
      <c r="C1221" s="97" t="s">
        <v>5046</v>
      </c>
      <c r="D1221" t="s">
        <v>3830</v>
      </c>
    </row>
    <row r="1222" spans="1:4" x14ac:dyDescent="0.3">
      <c r="A1222" t="s">
        <v>1433</v>
      </c>
      <c r="B1222" s="97" t="s">
        <v>5045</v>
      </c>
      <c r="C1222" s="97" t="s">
        <v>5046</v>
      </c>
      <c r="D1222" t="s">
        <v>3831</v>
      </c>
    </row>
    <row r="1223" spans="1:4" x14ac:dyDescent="0.3">
      <c r="A1223" t="s">
        <v>1434</v>
      </c>
      <c r="B1223" s="97" t="s">
        <v>4989</v>
      </c>
      <c r="C1223" s="97" t="s">
        <v>4990</v>
      </c>
      <c r="D1223" t="s">
        <v>3832</v>
      </c>
    </row>
    <row r="1224" spans="1:4" x14ac:dyDescent="0.3">
      <c r="A1224" t="s">
        <v>1435</v>
      </c>
      <c r="B1224" s="97" t="s">
        <v>4989</v>
      </c>
      <c r="C1224" s="97" t="s">
        <v>4990</v>
      </c>
      <c r="D1224" t="s">
        <v>2983</v>
      </c>
    </row>
    <row r="1225" spans="1:4" x14ac:dyDescent="0.3">
      <c r="A1225" t="s">
        <v>1436</v>
      </c>
      <c r="B1225" s="97" t="s">
        <v>4989</v>
      </c>
      <c r="C1225" s="97" t="s">
        <v>4990</v>
      </c>
      <c r="D1225" t="s">
        <v>3268</v>
      </c>
    </row>
    <row r="1226" spans="1:4" x14ac:dyDescent="0.3">
      <c r="A1226" t="s">
        <v>1437</v>
      </c>
      <c r="B1226" s="97" t="s">
        <v>4989</v>
      </c>
      <c r="C1226" s="97" t="s">
        <v>4990</v>
      </c>
      <c r="D1226" t="s">
        <v>3833</v>
      </c>
    </row>
    <row r="1227" spans="1:4" x14ac:dyDescent="0.3">
      <c r="A1227" t="s">
        <v>1438</v>
      </c>
      <c r="B1227" s="97" t="s">
        <v>4989</v>
      </c>
      <c r="C1227" s="97" t="s">
        <v>4990</v>
      </c>
      <c r="D1227" t="s">
        <v>3834</v>
      </c>
    </row>
    <row r="1228" spans="1:4" x14ac:dyDescent="0.3">
      <c r="A1228" t="s">
        <v>1439</v>
      </c>
      <c r="B1228" s="97" t="s">
        <v>4989</v>
      </c>
      <c r="C1228" s="97" t="s">
        <v>4990</v>
      </c>
      <c r="D1228" t="s">
        <v>3835</v>
      </c>
    </row>
    <row r="1229" spans="1:4" x14ac:dyDescent="0.3">
      <c r="A1229" t="s">
        <v>1440</v>
      </c>
      <c r="B1229" s="97" t="s">
        <v>4989</v>
      </c>
      <c r="C1229" s="97" t="s">
        <v>4990</v>
      </c>
      <c r="D1229" t="s">
        <v>3128</v>
      </c>
    </row>
    <row r="1230" spans="1:4" x14ac:dyDescent="0.3">
      <c r="A1230" t="s">
        <v>1441</v>
      </c>
      <c r="B1230" s="97" t="s">
        <v>4989</v>
      </c>
      <c r="C1230" s="97" t="s">
        <v>4990</v>
      </c>
      <c r="D1230" t="s">
        <v>3836</v>
      </c>
    </row>
    <row r="1231" spans="1:4" x14ac:dyDescent="0.3">
      <c r="A1231" t="s">
        <v>1442</v>
      </c>
      <c r="B1231" s="97" t="s">
        <v>4989</v>
      </c>
      <c r="C1231" s="97" t="s">
        <v>4990</v>
      </c>
      <c r="D1231" t="s">
        <v>3837</v>
      </c>
    </row>
    <row r="1232" spans="1:4" x14ac:dyDescent="0.3">
      <c r="A1232" t="s">
        <v>1443</v>
      </c>
      <c r="B1232" s="97" t="s">
        <v>4989</v>
      </c>
      <c r="C1232" s="97" t="s">
        <v>4990</v>
      </c>
      <c r="D1232" t="s">
        <v>3838</v>
      </c>
    </row>
    <row r="1233" spans="1:4" x14ac:dyDescent="0.3">
      <c r="A1233" t="s">
        <v>1444</v>
      </c>
      <c r="B1233" s="97" t="s">
        <v>4989</v>
      </c>
      <c r="C1233" s="97" t="s">
        <v>4990</v>
      </c>
      <c r="D1233" t="s">
        <v>3839</v>
      </c>
    </row>
    <row r="1234" spans="1:4" x14ac:dyDescent="0.3">
      <c r="A1234" t="s">
        <v>1445</v>
      </c>
      <c r="B1234" s="97" t="s">
        <v>4989</v>
      </c>
      <c r="C1234" s="97" t="s">
        <v>4990</v>
      </c>
      <c r="D1234" t="s">
        <v>2723</v>
      </c>
    </row>
    <row r="1235" spans="1:4" x14ac:dyDescent="0.3">
      <c r="A1235" t="s">
        <v>1446</v>
      </c>
      <c r="B1235" s="97" t="s">
        <v>4989</v>
      </c>
      <c r="C1235" s="97" t="s">
        <v>4990</v>
      </c>
      <c r="D1235" t="s">
        <v>3840</v>
      </c>
    </row>
    <row r="1236" spans="1:4" x14ac:dyDescent="0.3">
      <c r="A1236" t="s">
        <v>1447</v>
      </c>
      <c r="B1236" s="97" t="s">
        <v>4989</v>
      </c>
      <c r="C1236" s="97" t="s">
        <v>4990</v>
      </c>
      <c r="D1236" t="s">
        <v>3841</v>
      </c>
    </row>
    <row r="1237" spans="1:4" x14ac:dyDescent="0.3">
      <c r="A1237" t="s">
        <v>1448</v>
      </c>
      <c r="B1237" s="97" t="s">
        <v>4989</v>
      </c>
      <c r="C1237" s="97" t="s">
        <v>4990</v>
      </c>
      <c r="D1237" t="s">
        <v>3842</v>
      </c>
    </row>
    <row r="1238" spans="1:4" x14ac:dyDescent="0.3">
      <c r="A1238" t="s">
        <v>1449</v>
      </c>
      <c r="B1238" s="97" t="s">
        <v>4989</v>
      </c>
      <c r="C1238" s="97" t="s">
        <v>4990</v>
      </c>
      <c r="D1238" t="s">
        <v>3843</v>
      </c>
    </row>
    <row r="1239" spans="1:4" x14ac:dyDescent="0.3">
      <c r="A1239" t="s">
        <v>1450</v>
      </c>
      <c r="B1239" s="97" t="s">
        <v>4989</v>
      </c>
      <c r="C1239" s="97" t="s">
        <v>4990</v>
      </c>
      <c r="D1239" t="s">
        <v>3844</v>
      </c>
    </row>
    <row r="1240" spans="1:4" x14ac:dyDescent="0.3">
      <c r="A1240" t="s">
        <v>1451</v>
      </c>
      <c r="B1240" s="97" t="s">
        <v>4989</v>
      </c>
      <c r="C1240" s="97" t="s">
        <v>4990</v>
      </c>
      <c r="D1240" t="s">
        <v>3022</v>
      </c>
    </row>
    <row r="1241" spans="1:4" x14ac:dyDescent="0.3">
      <c r="A1241" t="s">
        <v>1452</v>
      </c>
      <c r="B1241" s="97" t="s">
        <v>4989</v>
      </c>
      <c r="C1241" s="97" t="s">
        <v>4990</v>
      </c>
      <c r="D1241" t="s">
        <v>3845</v>
      </c>
    </row>
    <row r="1242" spans="1:4" x14ac:dyDescent="0.3">
      <c r="A1242" t="s">
        <v>1453</v>
      </c>
      <c r="B1242" s="97" t="s">
        <v>4989</v>
      </c>
      <c r="C1242" s="97" t="s">
        <v>4990</v>
      </c>
      <c r="D1242" t="s">
        <v>3846</v>
      </c>
    </row>
    <row r="1243" spans="1:4" x14ac:dyDescent="0.3">
      <c r="A1243" t="s">
        <v>1454</v>
      </c>
      <c r="B1243" s="97" t="s">
        <v>4989</v>
      </c>
      <c r="C1243" s="97" t="s">
        <v>4990</v>
      </c>
      <c r="D1243" t="s">
        <v>3847</v>
      </c>
    </row>
    <row r="1244" spans="1:4" x14ac:dyDescent="0.3">
      <c r="A1244" t="s">
        <v>1455</v>
      </c>
      <c r="B1244" s="97" t="s">
        <v>4989</v>
      </c>
      <c r="C1244" s="97" t="s">
        <v>4990</v>
      </c>
      <c r="D1244" t="s">
        <v>3848</v>
      </c>
    </row>
    <row r="1245" spans="1:4" x14ac:dyDescent="0.3">
      <c r="A1245" t="s">
        <v>1456</v>
      </c>
      <c r="B1245" s="97" t="s">
        <v>4989</v>
      </c>
      <c r="C1245" s="97" t="s">
        <v>4990</v>
      </c>
      <c r="D1245" t="s">
        <v>3849</v>
      </c>
    </row>
    <row r="1246" spans="1:4" x14ac:dyDescent="0.3">
      <c r="A1246" t="s">
        <v>1457</v>
      </c>
      <c r="B1246" s="97" t="s">
        <v>4989</v>
      </c>
      <c r="C1246" s="97" t="s">
        <v>4990</v>
      </c>
      <c r="D1246" t="s">
        <v>3850</v>
      </c>
    </row>
    <row r="1247" spans="1:4" x14ac:dyDescent="0.3">
      <c r="A1247" t="s">
        <v>1458</v>
      </c>
      <c r="B1247" s="97" t="s">
        <v>4989</v>
      </c>
      <c r="C1247" s="97" t="s">
        <v>4990</v>
      </c>
      <c r="D1247" t="s">
        <v>3851</v>
      </c>
    </row>
    <row r="1248" spans="1:4" x14ac:dyDescent="0.3">
      <c r="A1248" t="s">
        <v>1459</v>
      </c>
      <c r="B1248" s="97" t="s">
        <v>4989</v>
      </c>
      <c r="C1248" s="97" t="s">
        <v>4990</v>
      </c>
      <c r="D1248" t="s">
        <v>3852</v>
      </c>
    </row>
    <row r="1249" spans="1:4" x14ac:dyDescent="0.3">
      <c r="A1249" t="s">
        <v>1460</v>
      </c>
      <c r="B1249" s="97" t="s">
        <v>4989</v>
      </c>
      <c r="C1249" s="97" t="s">
        <v>4990</v>
      </c>
      <c r="D1249" t="s">
        <v>3853</v>
      </c>
    </row>
    <row r="1250" spans="1:4" x14ac:dyDescent="0.3">
      <c r="A1250" t="s">
        <v>1461</v>
      </c>
      <c r="B1250" s="97" t="s">
        <v>4989</v>
      </c>
      <c r="C1250" s="97" t="s">
        <v>4990</v>
      </c>
      <c r="D1250" t="s">
        <v>3854</v>
      </c>
    </row>
    <row r="1251" spans="1:4" x14ac:dyDescent="0.3">
      <c r="A1251" t="s">
        <v>1462</v>
      </c>
      <c r="B1251" s="97" t="s">
        <v>4989</v>
      </c>
      <c r="C1251" s="97" t="s">
        <v>4990</v>
      </c>
      <c r="D1251" t="s">
        <v>3855</v>
      </c>
    </row>
    <row r="1252" spans="1:4" x14ac:dyDescent="0.3">
      <c r="A1252" t="s">
        <v>1463</v>
      </c>
      <c r="B1252" s="97" t="s">
        <v>4985</v>
      </c>
      <c r="C1252" s="97" t="s">
        <v>4986</v>
      </c>
      <c r="D1252" t="s">
        <v>3062</v>
      </c>
    </row>
    <row r="1253" spans="1:4" x14ac:dyDescent="0.3">
      <c r="A1253" t="s">
        <v>1464</v>
      </c>
      <c r="B1253" s="97" t="s">
        <v>4985</v>
      </c>
      <c r="C1253" s="97" t="s">
        <v>4986</v>
      </c>
      <c r="D1253" t="s">
        <v>3856</v>
      </c>
    </row>
    <row r="1254" spans="1:4" x14ac:dyDescent="0.3">
      <c r="A1254" t="s">
        <v>1465</v>
      </c>
      <c r="B1254" s="97" t="s">
        <v>4985</v>
      </c>
      <c r="C1254" s="97" t="s">
        <v>4986</v>
      </c>
      <c r="D1254" t="s">
        <v>3857</v>
      </c>
    </row>
    <row r="1255" spans="1:4" x14ac:dyDescent="0.3">
      <c r="A1255" t="s">
        <v>1466</v>
      </c>
      <c r="B1255" s="97" t="s">
        <v>4985</v>
      </c>
      <c r="C1255" s="97" t="s">
        <v>4986</v>
      </c>
      <c r="D1255" t="s">
        <v>3858</v>
      </c>
    </row>
    <row r="1256" spans="1:4" x14ac:dyDescent="0.3">
      <c r="A1256" t="s">
        <v>1467</v>
      </c>
      <c r="B1256" s="97" t="s">
        <v>4985</v>
      </c>
      <c r="C1256" s="97" t="s">
        <v>4986</v>
      </c>
      <c r="D1256" t="s">
        <v>3859</v>
      </c>
    </row>
    <row r="1257" spans="1:4" x14ac:dyDescent="0.3">
      <c r="A1257" t="s">
        <v>1468</v>
      </c>
      <c r="B1257" s="97" t="s">
        <v>4985</v>
      </c>
      <c r="C1257" s="97" t="s">
        <v>4986</v>
      </c>
      <c r="D1257" t="s">
        <v>3860</v>
      </c>
    </row>
    <row r="1258" spans="1:4" x14ac:dyDescent="0.3">
      <c r="A1258" t="s">
        <v>1469</v>
      </c>
      <c r="B1258" s="97" t="s">
        <v>4985</v>
      </c>
      <c r="C1258" s="97" t="s">
        <v>4986</v>
      </c>
      <c r="D1258" t="s">
        <v>3861</v>
      </c>
    </row>
    <row r="1259" spans="1:4" x14ac:dyDescent="0.3">
      <c r="A1259" t="s">
        <v>1470</v>
      </c>
      <c r="B1259" s="97" t="s">
        <v>4985</v>
      </c>
      <c r="C1259" s="97" t="s">
        <v>4986</v>
      </c>
      <c r="D1259" t="s">
        <v>3862</v>
      </c>
    </row>
    <row r="1260" spans="1:4" x14ac:dyDescent="0.3">
      <c r="A1260" t="s">
        <v>1471</v>
      </c>
      <c r="B1260" s="97" t="s">
        <v>4985</v>
      </c>
      <c r="C1260" s="97" t="s">
        <v>4986</v>
      </c>
      <c r="D1260" t="s">
        <v>3863</v>
      </c>
    </row>
    <row r="1261" spans="1:4" x14ac:dyDescent="0.3">
      <c r="A1261" t="s">
        <v>1472</v>
      </c>
      <c r="B1261" s="97" t="s">
        <v>4985</v>
      </c>
      <c r="C1261" s="97" t="s">
        <v>4986</v>
      </c>
      <c r="D1261" t="s">
        <v>3864</v>
      </c>
    </row>
    <row r="1262" spans="1:4" x14ac:dyDescent="0.3">
      <c r="A1262" t="s">
        <v>1473</v>
      </c>
      <c r="B1262" s="97" t="s">
        <v>4985</v>
      </c>
      <c r="C1262" s="97" t="s">
        <v>4986</v>
      </c>
      <c r="D1262" t="s">
        <v>3865</v>
      </c>
    </row>
    <row r="1263" spans="1:4" x14ac:dyDescent="0.3">
      <c r="A1263" t="s">
        <v>1474</v>
      </c>
      <c r="B1263" s="97" t="s">
        <v>4985</v>
      </c>
      <c r="C1263" s="97" t="s">
        <v>4986</v>
      </c>
      <c r="D1263" t="s">
        <v>2971</v>
      </c>
    </row>
    <row r="1264" spans="1:4" x14ac:dyDescent="0.3">
      <c r="A1264" t="s">
        <v>1475</v>
      </c>
      <c r="B1264" s="97" t="s">
        <v>4985</v>
      </c>
      <c r="C1264" s="97" t="s">
        <v>4986</v>
      </c>
      <c r="D1264" t="s">
        <v>3866</v>
      </c>
    </row>
    <row r="1265" spans="1:4" x14ac:dyDescent="0.3">
      <c r="A1265" t="s">
        <v>1476</v>
      </c>
      <c r="B1265" s="97" t="s">
        <v>4985</v>
      </c>
      <c r="C1265" s="97" t="s">
        <v>4986</v>
      </c>
      <c r="D1265" t="s">
        <v>3471</v>
      </c>
    </row>
    <row r="1266" spans="1:4" x14ac:dyDescent="0.3">
      <c r="A1266" t="s">
        <v>1477</v>
      </c>
      <c r="B1266" s="97" t="s">
        <v>4985</v>
      </c>
      <c r="C1266" s="97" t="s">
        <v>4986</v>
      </c>
      <c r="D1266" t="s">
        <v>3867</v>
      </c>
    </row>
    <row r="1267" spans="1:4" x14ac:dyDescent="0.3">
      <c r="A1267" t="s">
        <v>1478</v>
      </c>
      <c r="B1267" s="97" t="s">
        <v>4985</v>
      </c>
      <c r="C1267" s="97" t="s">
        <v>4986</v>
      </c>
      <c r="D1267" t="s">
        <v>3868</v>
      </c>
    </row>
    <row r="1268" spans="1:4" x14ac:dyDescent="0.3">
      <c r="A1268" t="s">
        <v>1479</v>
      </c>
      <c r="B1268" s="97" t="s">
        <v>4985</v>
      </c>
      <c r="C1268" s="97" t="s">
        <v>4986</v>
      </c>
      <c r="D1268" t="s">
        <v>3869</v>
      </c>
    </row>
    <row r="1269" spans="1:4" x14ac:dyDescent="0.3">
      <c r="A1269" t="s">
        <v>1480</v>
      </c>
      <c r="B1269" s="97" t="s">
        <v>4985</v>
      </c>
      <c r="C1269" s="97" t="s">
        <v>4986</v>
      </c>
      <c r="D1269" t="s">
        <v>3870</v>
      </c>
    </row>
    <row r="1270" spans="1:4" x14ac:dyDescent="0.3">
      <c r="A1270" t="s">
        <v>1481</v>
      </c>
      <c r="B1270" s="97" t="s">
        <v>4985</v>
      </c>
      <c r="C1270" s="97" t="s">
        <v>4986</v>
      </c>
      <c r="D1270" t="s">
        <v>3871</v>
      </c>
    </row>
    <row r="1271" spans="1:4" x14ac:dyDescent="0.3">
      <c r="A1271" t="s">
        <v>1482</v>
      </c>
      <c r="B1271" s="97" t="s">
        <v>4985</v>
      </c>
      <c r="C1271" s="97" t="s">
        <v>4986</v>
      </c>
      <c r="D1271" t="s">
        <v>3872</v>
      </c>
    </row>
    <row r="1272" spans="1:4" x14ac:dyDescent="0.3">
      <c r="A1272" t="s">
        <v>1483</v>
      </c>
      <c r="B1272" s="97" t="s">
        <v>4985</v>
      </c>
      <c r="C1272" s="97" t="s">
        <v>4986</v>
      </c>
      <c r="D1272" t="s">
        <v>3873</v>
      </c>
    </row>
    <row r="1273" spans="1:4" x14ac:dyDescent="0.3">
      <c r="A1273" t="s">
        <v>1484</v>
      </c>
      <c r="B1273" s="97" t="s">
        <v>4985</v>
      </c>
      <c r="C1273" s="97" t="s">
        <v>4986</v>
      </c>
      <c r="D1273" t="s">
        <v>3874</v>
      </c>
    </row>
    <row r="1274" spans="1:4" x14ac:dyDescent="0.3">
      <c r="A1274" t="s">
        <v>1485</v>
      </c>
      <c r="B1274" s="97" t="s">
        <v>4985</v>
      </c>
      <c r="C1274" s="97" t="s">
        <v>4986</v>
      </c>
      <c r="D1274" t="s">
        <v>3875</v>
      </c>
    </row>
    <row r="1275" spans="1:4" x14ac:dyDescent="0.3">
      <c r="A1275" t="s">
        <v>1486</v>
      </c>
      <c r="B1275" s="97" t="s">
        <v>4985</v>
      </c>
      <c r="C1275" s="97" t="s">
        <v>4986</v>
      </c>
      <c r="D1275" t="s">
        <v>3876</v>
      </c>
    </row>
    <row r="1276" spans="1:4" x14ac:dyDescent="0.3">
      <c r="A1276" t="s">
        <v>1487</v>
      </c>
      <c r="B1276" s="97" t="s">
        <v>4985</v>
      </c>
      <c r="C1276" s="97" t="s">
        <v>4986</v>
      </c>
      <c r="D1276" t="s">
        <v>3877</v>
      </c>
    </row>
    <row r="1277" spans="1:4" x14ac:dyDescent="0.3">
      <c r="A1277" t="s">
        <v>1488</v>
      </c>
      <c r="B1277" s="97" t="s">
        <v>4985</v>
      </c>
      <c r="C1277" s="97" t="s">
        <v>4986</v>
      </c>
      <c r="D1277" t="s">
        <v>3878</v>
      </c>
    </row>
    <row r="1278" spans="1:4" x14ac:dyDescent="0.3">
      <c r="A1278" t="s">
        <v>1489</v>
      </c>
      <c r="B1278" s="97" t="s">
        <v>4985</v>
      </c>
      <c r="C1278" s="97" t="s">
        <v>4986</v>
      </c>
      <c r="D1278" t="s">
        <v>3879</v>
      </c>
    </row>
    <row r="1279" spans="1:4" x14ac:dyDescent="0.3">
      <c r="A1279" t="s">
        <v>1490</v>
      </c>
      <c r="B1279" s="97" t="s">
        <v>4985</v>
      </c>
      <c r="C1279" s="97" t="s">
        <v>4986</v>
      </c>
      <c r="D1279" t="s">
        <v>3880</v>
      </c>
    </row>
    <row r="1280" spans="1:4" x14ac:dyDescent="0.3">
      <c r="A1280" t="s">
        <v>1491</v>
      </c>
      <c r="B1280" s="97" t="s">
        <v>4985</v>
      </c>
      <c r="C1280" s="97" t="s">
        <v>4986</v>
      </c>
      <c r="D1280" t="s">
        <v>3881</v>
      </c>
    </row>
    <row r="1281" spans="1:4" x14ac:dyDescent="0.3">
      <c r="A1281" t="s">
        <v>1492</v>
      </c>
      <c r="B1281" s="97" t="s">
        <v>4985</v>
      </c>
      <c r="C1281" s="97" t="s">
        <v>4986</v>
      </c>
      <c r="D1281" t="s">
        <v>3882</v>
      </c>
    </row>
    <row r="1282" spans="1:4" x14ac:dyDescent="0.3">
      <c r="A1282" t="s">
        <v>1493</v>
      </c>
      <c r="B1282" s="97" t="s">
        <v>4985</v>
      </c>
      <c r="C1282" s="97" t="s">
        <v>4986</v>
      </c>
      <c r="D1282" t="s">
        <v>3883</v>
      </c>
    </row>
    <row r="1283" spans="1:4" x14ac:dyDescent="0.3">
      <c r="A1283" t="s">
        <v>1494</v>
      </c>
      <c r="B1283" s="97" t="s">
        <v>4985</v>
      </c>
      <c r="C1283" s="97" t="s">
        <v>4986</v>
      </c>
      <c r="D1283" t="s">
        <v>3884</v>
      </c>
    </row>
    <row r="1284" spans="1:4" x14ac:dyDescent="0.3">
      <c r="A1284" t="s">
        <v>1495</v>
      </c>
      <c r="B1284" s="97" t="s">
        <v>4985</v>
      </c>
      <c r="C1284" s="97" t="s">
        <v>4986</v>
      </c>
      <c r="D1284" t="s">
        <v>3885</v>
      </c>
    </row>
    <row r="1285" spans="1:4" x14ac:dyDescent="0.3">
      <c r="A1285" t="s">
        <v>1496</v>
      </c>
      <c r="B1285" s="97" t="s">
        <v>5075</v>
      </c>
      <c r="C1285" s="97" t="s">
        <v>5076</v>
      </c>
      <c r="D1285" t="s">
        <v>3886</v>
      </c>
    </row>
    <row r="1286" spans="1:4" x14ac:dyDescent="0.3">
      <c r="A1286" t="s">
        <v>1497</v>
      </c>
      <c r="B1286" s="97" t="s">
        <v>5075</v>
      </c>
      <c r="C1286" s="97" t="s">
        <v>5076</v>
      </c>
      <c r="D1286" t="s">
        <v>3887</v>
      </c>
    </row>
    <row r="1287" spans="1:4" x14ac:dyDescent="0.3">
      <c r="A1287" t="s">
        <v>1498</v>
      </c>
      <c r="B1287" s="97" t="s">
        <v>5075</v>
      </c>
      <c r="C1287" s="97" t="s">
        <v>5076</v>
      </c>
      <c r="D1287" t="s">
        <v>3888</v>
      </c>
    </row>
    <row r="1288" spans="1:4" x14ac:dyDescent="0.3">
      <c r="A1288" t="s">
        <v>1499</v>
      </c>
      <c r="B1288" s="97" t="s">
        <v>5075</v>
      </c>
      <c r="C1288" s="97" t="s">
        <v>5076</v>
      </c>
      <c r="D1288" t="s">
        <v>3889</v>
      </c>
    </row>
    <row r="1289" spans="1:4" x14ac:dyDescent="0.3">
      <c r="A1289" t="s">
        <v>1500</v>
      </c>
      <c r="B1289" s="97" t="s">
        <v>5075</v>
      </c>
      <c r="C1289" s="97" t="s">
        <v>5076</v>
      </c>
      <c r="D1289" t="s">
        <v>3890</v>
      </c>
    </row>
    <row r="1290" spans="1:4" x14ac:dyDescent="0.3">
      <c r="A1290" t="s">
        <v>1501</v>
      </c>
      <c r="B1290" s="97" t="s">
        <v>5075</v>
      </c>
      <c r="C1290" s="97" t="s">
        <v>5076</v>
      </c>
      <c r="D1290" t="s">
        <v>3891</v>
      </c>
    </row>
    <row r="1291" spans="1:4" x14ac:dyDescent="0.3">
      <c r="A1291" t="s">
        <v>1502</v>
      </c>
      <c r="B1291" s="97" t="s">
        <v>5075</v>
      </c>
      <c r="C1291" s="97" t="s">
        <v>5076</v>
      </c>
      <c r="D1291" t="s">
        <v>3892</v>
      </c>
    </row>
    <row r="1292" spans="1:4" x14ac:dyDescent="0.3">
      <c r="A1292" t="s">
        <v>1503</v>
      </c>
      <c r="B1292" s="97" t="s">
        <v>5075</v>
      </c>
      <c r="C1292" s="97" t="s">
        <v>5076</v>
      </c>
      <c r="D1292" t="s">
        <v>3893</v>
      </c>
    </row>
    <row r="1293" spans="1:4" x14ac:dyDescent="0.3">
      <c r="A1293" t="s">
        <v>1504</v>
      </c>
      <c r="B1293" s="97" t="s">
        <v>5075</v>
      </c>
      <c r="C1293" s="97" t="s">
        <v>5076</v>
      </c>
      <c r="D1293" t="s">
        <v>3894</v>
      </c>
    </row>
    <row r="1294" spans="1:4" x14ac:dyDescent="0.3">
      <c r="A1294" t="s">
        <v>1505</v>
      </c>
      <c r="B1294" s="97" t="s">
        <v>5075</v>
      </c>
      <c r="C1294" s="97" t="s">
        <v>5076</v>
      </c>
      <c r="D1294" t="s">
        <v>3895</v>
      </c>
    </row>
    <row r="1295" spans="1:4" x14ac:dyDescent="0.3">
      <c r="A1295" t="s">
        <v>1506</v>
      </c>
      <c r="B1295" s="97" t="s">
        <v>5075</v>
      </c>
      <c r="C1295" s="97" t="s">
        <v>5076</v>
      </c>
      <c r="D1295" t="s">
        <v>3896</v>
      </c>
    </row>
    <row r="1296" spans="1:4" x14ac:dyDescent="0.3">
      <c r="A1296" t="s">
        <v>1507</v>
      </c>
      <c r="B1296" s="97" t="s">
        <v>5075</v>
      </c>
      <c r="C1296" s="97" t="s">
        <v>5076</v>
      </c>
      <c r="D1296" t="s">
        <v>3897</v>
      </c>
    </row>
    <row r="1297" spans="1:4" x14ac:dyDescent="0.3">
      <c r="A1297" t="s">
        <v>1508</v>
      </c>
      <c r="B1297" s="97" t="s">
        <v>5075</v>
      </c>
      <c r="C1297" s="97" t="s">
        <v>5076</v>
      </c>
      <c r="D1297" t="s">
        <v>3898</v>
      </c>
    </row>
    <row r="1298" spans="1:4" x14ac:dyDescent="0.3">
      <c r="A1298" t="s">
        <v>1509</v>
      </c>
      <c r="B1298" s="97" t="s">
        <v>5075</v>
      </c>
      <c r="C1298" s="97" t="s">
        <v>5076</v>
      </c>
      <c r="D1298" t="s">
        <v>3899</v>
      </c>
    </row>
    <row r="1299" spans="1:4" x14ac:dyDescent="0.3">
      <c r="A1299" t="s">
        <v>1510</v>
      </c>
      <c r="B1299" s="97" t="s">
        <v>5075</v>
      </c>
      <c r="C1299" s="97" t="s">
        <v>5076</v>
      </c>
      <c r="D1299" t="s">
        <v>3900</v>
      </c>
    </row>
    <row r="1300" spans="1:4" x14ac:dyDescent="0.3">
      <c r="A1300" t="s">
        <v>1511</v>
      </c>
      <c r="B1300" s="97" t="s">
        <v>5075</v>
      </c>
      <c r="C1300" s="97" t="s">
        <v>5076</v>
      </c>
      <c r="D1300" t="s">
        <v>3901</v>
      </c>
    </row>
    <row r="1301" spans="1:4" x14ac:dyDescent="0.3">
      <c r="A1301" t="s">
        <v>1512</v>
      </c>
      <c r="B1301" s="97" t="s">
        <v>5075</v>
      </c>
      <c r="C1301" s="97" t="s">
        <v>5076</v>
      </c>
      <c r="D1301" t="s">
        <v>3902</v>
      </c>
    </row>
    <row r="1302" spans="1:4" x14ac:dyDescent="0.3">
      <c r="A1302" t="s">
        <v>1513</v>
      </c>
      <c r="B1302" s="97" t="s">
        <v>5075</v>
      </c>
      <c r="C1302" s="97" t="s">
        <v>5076</v>
      </c>
      <c r="D1302" t="s">
        <v>3903</v>
      </c>
    </row>
    <row r="1303" spans="1:4" x14ac:dyDescent="0.3">
      <c r="A1303" t="s">
        <v>1514</v>
      </c>
      <c r="B1303" s="97" t="s">
        <v>5075</v>
      </c>
      <c r="C1303" s="97" t="s">
        <v>5076</v>
      </c>
      <c r="D1303" t="s">
        <v>3904</v>
      </c>
    </row>
    <row r="1304" spans="1:4" x14ac:dyDescent="0.3">
      <c r="A1304" t="s">
        <v>1515</v>
      </c>
      <c r="B1304" s="97" t="s">
        <v>5075</v>
      </c>
      <c r="C1304" s="97" t="s">
        <v>5076</v>
      </c>
      <c r="D1304" t="s">
        <v>3905</v>
      </c>
    </row>
    <row r="1305" spans="1:4" x14ac:dyDescent="0.3">
      <c r="A1305" t="s">
        <v>1516</v>
      </c>
      <c r="B1305" s="97" t="s">
        <v>5075</v>
      </c>
      <c r="C1305" s="97" t="s">
        <v>5076</v>
      </c>
      <c r="D1305" t="s">
        <v>3906</v>
      </c>
    </row>
    <row r="1306" spans="1:4" x14ac:dyDescent="0.3">
      <c r="A1306" t="s">
        <v>1517</v>
      </c>
      <c r="B1306" s="97" t="s">
        <v>5075</v>
      </c>
      <c r="C1306" s="97" t="s">
        <v>5076</v>
      </c>
      <c r="D1306" t="s">
        <v>3907</v>
      </c>
    </row>
    <row r="1307" spans="1:4" x14ac:dyDescent="0.3">
      <c r="A1307" t="s">
        <v>1518</v>
      </c>
      <c r="B1307" s="97" t="s">
        <v>5075</v>
      </c>
      <c r="C1307" s="97" t="s">
        <v>5076</v>
      </c>
      <c r="D1307" t="s">
        <v>3908</v>
      </c>
    </row>
    <row r="1308" spans="1:4" x14ac:dyDescent="0.3">
      <c r="A1308" t="s">
        <v>1519</v>
      </c>
      <c r="B1308" s="97" t="s">
        <v>5075</v>
      </c>
      <c r="C1308" s="97" t="s">
        <v>5076</v>
      </c>
      <c r="D1308" t="s">
        <v>3909</v>
      </c>
    </row>
    <row r="1309" spans="1:4" x14ac:dyDescent="0.3">
      <c r="A1309" t="s">
        <v>1520</v>
      </c>
      <c r="B1309" s="97" t="s">
        <v>5075</v>
      </c>
      <c r="C1309" s="97" t="s">
        <v>5076</v>
      </c>
      <c r="D1309" t="s">
        <v>3910</v>
      </c>
    </row>
    <row r="1310" spans="1:4" x14ac:dyDescent="0.3">
      <c r="A1310" t="s">
        <v>1521</v>
      </c>
      <c r="B1310" s="97" t="s">
        <v>5075</v>
      </c>
      <c r="C1310" s="97" t="s">
        <v>5076</v>
      </c>
      <c r="D1310" t="s">
        <v>3911</v>
      </c>
    </row>
    <row r="1311" spans="1:4" x14ac:dyDescent="0.3">
      <c r="A1311" t="s">
        <v>1522</v>
      </c>
      <c r="B1311" s="97" t="s">
        <v>5009</v>
      </c>
      <c r="C1311" s="97" t="s">
        <v>5010</v>
      </c>
      <c r="D1311" t="s">
        <v>3912</v>
      </c>
    </row>
    <row r="1312" spans="1:4" x14ac:dyDescent="0.3">
      <c r="A1312" t="s">
        <v>1523</v>
      </c>
      <c r="B1312" s="97" t="s">
        <v>5009</v>
      </c>
      <c r="C1312" s="97" t="s">
        <v>5010</v>
      </c>
      <c r="D1312" t="s">
        <v>3913</v>
      </c>
    </row>
    <row r="1313" spans="1:4" x14ac:dyDescent="0.3">
      <c r="A1313" t="s">
        <v>1524</v>
      </c>
      <c r="B1313" s="97" t="s">
        <v>5009</v>
      </c>
      <c r="C1313" s="97" t="s">
        <v>5010</v>
      </c>
      <c r="D1313" t="s">
        <v>3914</v>
      </c>
    </row>
    <row r="1314" spans="1:4" x14ac:dyDescent="0.3">
      <c r="A1314" t="s">
        <v>1525</v>
      </c>
      <c r="B1314" s="97" t="s">
        <v>5009</v>
      </c>
      <c r="C1314" s="97" t="s">
        <v>5010</v>
      </c>
      <c r="D1314" t="s">
        <v>3915</v>
      </c>
    </row>
    <row r="1315" spans="1:4" x14ac:dyDescent="0.3">
      <c r="A1315" t="s">
        <v>1526</v>
      </c>
      <c r="B1315" s="97" t="s">
        <v>5009</v>
      </c>
      <c r="C1315" s="97" t="s">
        <v>5010</v>
      </c>
      <c r="D1315" t="s">
        <v>3916</v>
      </c>
    </row>
    <row r="1316" spans="1:4" x14ac:dyDescent="0.3">
      <c r="A1316" t="s">
        <v>1527</v>
      </c>
      <c r="B1316" s="97" t="s">
        <v>5009</v>
      </c>
      <c r="C1316" s="97" t="s">
        <v>5010</v>
      </c>
      <c r="D1316" t="s">
        <v>3917</v>
      </c>
    </row>
    <row r="1317" spans="1:4" x14ac:dyDescent="0.3">
      <c r="A1317" t="s">
        <v>1528</v>
      </c>
      <c r="B1317" s="97" t="s">
        <v>5009</v>
      </c>
      <c r="C1317" s="97" t="s">
        <v>5010</v>
      </c>
      <c r="D1317" t="s">
        <v>3918</v>
      </c>
    </row>
    <row r="1318" spans="1:4" x14ac:dyDescent="0.3">
      <c r="A1318" t="s">
        <v>1529</v>
      </c>
      <c r="B1318" s="97" t="s">
        <v>5009</v>
      </c>
      <c r="C1318" s="97" t="s">
        <v>5010</v>
      </c>
      <c r="D1318" t="s">
        <v>3919</v>
      </c>
    </row>
    <row r="1319" spans="1:4" x14ac:dyDescent="0.3">
      <c r="A1319" t="s">
        <v>1530</v>
      </c>
      <c r="B1319" s="97" t="s">
        <v>5009</v>
      </c>
      <c r="C1319" s="97" t="s">
        <v>5010</v>
      </c>
      <c r="D1319" t="s">
        <v>3920</v>
      </c>
    </row>
    <row r="1320" spans="1:4" x14ac:dyDescent="0.3">
      <c r="A1320" t="s">
        <v>1531</v>
      </c>
      <c r="B1320" s="97" t="s">
        <v>5009</v>
      </c>
      <c r="C1320" s="97" t="s">
        <v>5010</v>
      </c>
      <c r="D1320" t="s">
        <v>3921</v>
      </c>
    </row>
    <row r="1321" spans="1:4" x14ac:dyDescent="0.3">
      <c r="A1321" t="s">
        <v>1532</v>
      </c>
      <c r="B1321" s="97" t="s">
        <v>5009</v>
      </c>
      <c r="C1321" s="97" t="s">
        <v>5010</v>
      </c>
      <c r="D1321" t="s">
        <v>3922</v>
      </c>
    </row>
    <row r="1322" spans="1:4" x14ac:dyDescent="0.3">
      <c r="A1322" t="s">
        <v>1533</v>
      </c>
      <c r="B1322" s="97" t="s">
        <v>5009</v>
      </c>
      <c r="C1322" s="97" t="s">
        <v>5010</v>
      </c>
      <c r="D1322" t="s">
        <v>3923</v>
      </c>
    </row>
    <row r="1323" spans="1:4" x14ac:dyDescent="0.3">
      <c r="A1323" t="s">
        <v>1534</v>
      </c>
      <c r="B1323" s="97" t="s">
        <v>5009</v>
      </c>
      <c r="C1323" s="97" t="s">
        <v>5010</v>
      </c>
      <c r="D1323" t="s">
        <v>3924</v>
      </c>
    </row>
    <row r="1324" spans="1:4" x14ac:dyDescent="0.3">
      <c r="A1324" t="s">
        <v>1535</v>
      </c>
      <c r="B1324" s="97" t="s">
        <v>5009</v>
      </c>
      <c r="C1324" s="97" t="s">
        <v>5010</v>
      </c>
      <c r="D1324" t="s">
        <v>3925</v>
      </c>
    </row>
    <row r="1325" spans="1:4" x14ac:dyDescent="0.3">
      <c r="A1325" t="s">
        <v>1536</v>
      </c>
      <c r="B1325" s="97" t="s">
        <v>5009</v>
      </c>
      <c r="C1325" s="97" t="s">
        <v>5010</v>
      </c>
      <c r="D1325" t="s">
        <v>3926</v>
      </c>
    </row>
    <row r="1326" spans="1:4" x14ac:dyDescent="0.3">
      <c r="A1326" t="s">
        <v>1537</v>
      </c>
      <c r="B1326" s="97" t="s">
        <v>5009</v>
      </c>
      <c r="C1326" s="97" t="s">
        <v>5010</v>
      </c>
      <c r="D1326" t="s">
        <v>3927</v>
      </c>
    </row>
    <row r="1327" spans="1:4" x14ac:dyDescent="0.3">
      <c r="A1327" t="s">
        <v>1538</v>
      </c>
      <c r="B1327" s="97" t="s">
        <v>5009</v>
      </c>
      <c r="C1327" s="97" t="s">
        <v>5010</v>
      </c>
      <c r="D1327" t="s">
        <v>3928</v>
      </c>
    </row>
    <row r="1328" spans="1:4" x14ac:dyDescent="0.3">
      <c r="A1328" t="s">
        <v>1539</v>
      </c>
      <c r="B1328" s="97" t="s">
        <v>5009</v>
      </c>
      <c r="C1328" s="97" t="s">
        <v>5010</v>
      </c>
      <c r="D1328" t="s">
        <v>3929</v>
      </c>
    </row>
    <row r="1329" spans="1:4" x14ac:dyDescent="0.3">
      <c r="A1329" t="s">
        <v>1540</v>
      </c>
      <c r="B1329" s="97" t="s">
        <v>5009</v>
      </c>
      <c r="C1329" s="97" t="s">
        <v>5010</v>
      </c>
      <c r="D1329" t="s">
        <v>3930</v>
      </c>
    </row>
    <row r="1330" spans="1:4" x14ac:dyDescent="0.3">
      <c r="A1330" t="s">
        <v>1541</v>
      </c>
      <c r="B1330" s="97" t="s">
        <v>5009</v>
      </c>
      <c r="C1330" s="97" t="s">
        <v>5010</v>
      </c>
      <c r="D1330" t="s">
        <v>3931</v>
      </c>
    </row>
    <row r="1331" spans="1:4" x14ac:dyDescent="0.3">
      <c r="A1331" t="s">
        <v>1542</v>
      </c>
      <c r="B1331" s="97" t="s">
        <v>5009</v>
      </c>
      <c r="C1331" s="97" t="s">
        <v>5010</v>
      </c>
      <c r="D1331" t="s">
        <v>3932</v>
      </c>
    </row>
    <row r="1332" spans="1:4" x14ac:dyDescent="0.3">
      <c r="A1332" t="s">
        <v>1543</v>
      </c>
      <c r="B1332" s="97" t="s">
        <v>5009</v>
      </c>
      <c r="C1332" s="97" t="s">
        <v>5010</v>
      </c>
      <c r="D1332" t="s">
        <v>3933</v>
      </c>
    </row>
    <row r="1333" spans="1:4" x14ac:dyDescent="0.3">
      <c r="A1333" t="s">
        <v>1544</v>
      </c>
      <c r="B1333" s="97" t="s">
        <v>5009</v>
      </c>
      <c r="C1333" s="97" t="s">
        <v>5010</v>
      </c>
      <c r="D1333" t="s">
        <v>3934</v>
      </c>
    </row>
    <row r="1334" spans="1:4" x14ac:dyDescent="0.3">
      <c r="A1334" t="s">
        <v>1545</v>
      </c>
      <c r="B1334" s="97" t="s">
        <v>5009</v>
      </c>
      <c r="C1334" s="97" t="s">
        <v>5010</v>
      </c>
      <c r="D1334" t="s">
        <v>3935</v>
      </c>
    </row>
    <row r="1335" spans="1:4" x14ac:dyDescent="0.3">
      <c r="A1335" t="s">
        <v>1546</v>
      </c>
      <c r="B1335" s="97" t="s">
        <v>5009</v>
      </c>
      <c r="C1335" s="97" t="s">
        <v>5010</v>
      </c>
      <c r="D1335" t="s">
        <v>3936</v>
      </c>
    </row>
    <row r="1336" spans="1:4" x14ac:dyDescent="0.3">
      <c r="A1336" t="s">
        <v>1547</v>
      </c>
      <c r="B1336" s="97" t="s">
        <v>5009</v>
      </c>
      <c r="C1336" s="97" t="s">
        <v>5010</v>
      </c>
      <c r="D1336" t="s">
        <v>3937</v>
      </c>
    </row>
    <row r="1337" spans="1:4" x14ac:dyDescent="0.3">
      <c r="A1337" t="s">
        <v>1548</v>
      </c>
      <c r="B1337" s="97" t="s">
        <v>5009</v>
      </c>
      <c r="C1337" s="97" t="s">
        <v>5010</v>
      </c>
      <c r="D1337" t="s">
        <v>3938</v>
      </c>
    </row>
    <row r="1338" spans="1:4" x14ac:dyDescent="0.3">
      <c r="A1338" t="s">
        <v>1549</v>
      </c>
      <c r="B1338" s="97" t="s">
        <v>5009</v>
      </c>
      <c r="C1338" s="97" t="s">
        <v>5010</v>
      </c>
      <c r="D1338" t="s">
        <v>3939</v>
      </c>
    </row>
    <row r="1339" spans="1:4" x14ac:dyDescent="0.3">
      <c r="A1339" t="s">
        <v>1550</v>
      </c>
      <c r="B1339" s="97" t="s">
        <v>5009</v>
      </c>
      <c r="C1339" s="97" t="s">
        <v>5010</v>
      </c>
      <c r="D1339" t="s">
        <v>3940</v>
      </c>
    </row>
    <row r="1340" spans="1:4" x14ac:dyDescent="0.3">
      <c r="A1340" t="s">
        <v>1551</v>
      </c>
      <c r="B1340" s="97" t="s">
        <v>5009</v>
      </c>
      <c r="C1340" s="97" t="s">
        <v>5010</v>
      </c>
      <c r="D1340" t="s">
        <v>3941</v>
      </c>
    </row>
    <row r="1341" spans="1:4" x14ac:dyDescent="0.3">
      <c r="A1341" t="s">
        <v>1552</v>
      </c>
      <c r="B1341" s="97" t="s">
        <v>5009</v>
      </c>
      <c r="C1341" s="97" t="s">
        <v>5010</v>
      </c>
      <c r="D1341" t="s">
        <v>3942</v>
      </c>
    </row>
    <row r="1342" spans="1:4" x14ac:dyDescent="0.3">
      <c r="A1342" t="s">
        <v>1553</v>
      </c>
      <c r="B1342" s="97" t="s">
        <v>5009</v>
      </c>
      <c r="C1342" s="97" t="s">
        <v>5010</v>
      </c>
      <c r="D1342" t="s">
        <v>3943</v>
      </c>
    </row>
    <row r="1343" spans="1:4" x14ac:dyDescent="0.3">
      <c r="A1343" t="s">
        <v>1554</v>
      </c>
      <c r="B1343" s="97" t="s">
        <v>5009</v>
      </c>
      <c r="C1343" s="97" t="s">
        <v>5010</v>
      </c>
      <c r="D1343" t="s">
        <v>3944</v>
      </c>
    </row>
    <row r="1344" spans="1:4" x14ac:dyDescent="0.3">
      <c r="A1344" t="s">
        <v>1555</v>
      </c>
      <c r="B1344" s="97" t="s">
        <v>5009</v>
      </c>
      <c r="C1344" s="97" t="s">
        <v>5010</v>
      </c>
      <c r="D1344" t="s">
        <v>3945</v>
      </c>
    </row>
    <row r="1345" spans="1:4" x14ac:dyDescent="0.3">
      <c r="A1345" t="s">
        <v>1556</v>
      </c>
      <c r="B1345" s="97" t="s">
        <v>5009</v>
      </c>
      <c r="C1345" s="97" t="s">
        <v>5010</v>
      </c>
      <c r="D1345" t="s">
        <v>3946</v>
      </c>
    </row>
    <row r="1346" spans="1:4" x14ac:dyDescent="0.3">
      <c r="A1346" t="s">
        <v>1557</v>
      </c>
      <c r="B1346" s="97" t="s">
        <v>5009</v>
      </c>
      <c r="C1346" s="97" t="s">
        <v>5010</v>
      </c>
      <c r="D1346" t="s">
        <v>3947</v>
      </c>
    </row>
    <row r="1347" spans="1:4" x14ac:dyDescent="0.3">
      <c r="A1347" t="s">
        <v>1558</v>
      </c>
      <c r="B1347" s="97" t="s">
        <v>5009</v>
      </c>
      <c r="C1347" s="97" t="s">
        <v>5010</v>
      </c>
      <c r="D1347" t="s">
        <v>3948</v>
      </c>
    </row>
    <row r="1348" spans="1:4" x14ac:dyDescent="0.3">
      <c r="A1348" t="s">
        <v>1559</v>
      </c>
      <c r="B1348" s="97" t="s">
        <v>5009</v>
      </c>
      <c r="C1348" s="97" t="s">
        <v>5010</v>
      </c>
      <c r="D1348" t="s">
        <v>3949</v>
      </c>
    </row>
    <row r="1349" spans="1:4" x14ac:dyDescent="0.3">
      <c r="A1349" t="s">
        <v>1560</v>
      </c>
      <c r="B1349" s="97" t="s">
        <v>5009</v>
      </c>
      <c r="C1349" s="97" t="s">
        <v>5010</v>
      </c>
      <c r="D1349" t="s">
        <v>3950</v>
      </c>
    </row>
    <row r="1350" spans="1:4" x14ac:dyDescent="0.3">
      <c r="A1350" t="s">
        <v>1561</v>
      </c>
      <c r="B1350" s="97" t="s">
        <v>5009</v>
      </c>
      <c r="C1350" s="97" t="s">
        <v>5010</v>
      </c>
      <c r="D1350" t="s">
        <v>3081</v>
      </c>
    </row>
    <row r="1351" spans="1:4" x14ac:dyDescent="0.3">
      <c r="A1351" t="s">
        <v>1562</v>
      </c>
      <c r="B1351" s="97" t="s">
        <v>5009</v>
      </c>
      <c r="C1351" s="97" t="s">
        <v>5010</v>
      </c>
      <c r="D1351" t="s">
        <v>3951</v>
      </c>
    </row>
    <row r="1352" spans="1:4" x14ac:dyDescent="0.3">
      <c r="A1352" t="s">
        <v>1563</v>
      </c>
      <c r="B1352" s="97" t="s">
        <v>5009</v>
      </c>
      <c r="C1352" s="97" t="s">
        <v>5010</v>
      </c>
      <c r="D1352" t="s">
        <v>3952</v>
      </c>
    </row>
    <row r="1353" spans="1:4" x14ac:dyDescent="0.3">
      <c r="A1353" t="s">
        <v>1564</v>
      </c>
      <c r="B1353" s="97" t="s">
        <v>5037</v>
      </c>
      <c r="C1353" s="97" t="s">
        <v>5038</v>
      </c>
      <c r="D1353" t="s">
        <v>3953</v>
      </c>
    </row>
    <row r="1354" spans="1:4" x14ac:dyDescent="0.3">
      <c r="A1354" t="s">
        <v>1565</v>
      </c>
      <c r="B1354" s="97" t="s">
        <v>5037</v>
      </c>
      <c r="C1354" s="97" t="s">
        <v>5038</v>
      </c>
      <c r="D1354" t="s">
        <v>3954</v>
      </c>
    </row>
    <row r="1355" spans="1:4" x14ac:dyDescent="0.3">
      <c r="A1355" t="s">
        <v>1566</v>
      </c>
      <c r="B1355" s="97" t="s">
        <v>5037</v>
      </c>
      <c r="C1355" s="97" t="s">
        <v>5038</v>
      </c>
      <c r="D1355" t="s">
        <v>3955</v>
      </c>
    </row>
    <row r="1356" spans="1:4" x14ac:dyDescent="0.3">
      <c r="A1356" t="s">
        <v>1567</v>
      </c>
      <c r="B1356" s="97" t="s">
        <v>5037</v>
      </c>
      <c r="C1356" s="97" t="s">
        <v>5038</v>
      </c>
      <c r="D1356" t="s">
        <v>3956</v>
      </c>
    </row>
    <row r="1357" spans="1:4" x14ac:dyDescent="0.3">
      <c r="A1357" t="s">
        <v>1568</v>
      </c>
      <c r="B1357" s="97" t="s">
        <v>5037</v>
      </c>
      <c r="C1357" s="97" t="s">
        <v>5038</v>
      </c>
      <c r="D1357" t="s">
        <v>3957</v>
      </c>
    </row>
    <row r="1358" spans="1:4" x14ac:dyDescent="0.3">
      <c r="A1358" t="s">
        <v>1569</v>
      </c>
      <c r="B1358" s="97" t="s">
        <v>5037</v>
      </c>
      <c r="C1358" s="97" t="s">
        <v>5038</v>
      </c>
      <c r="D1358" t="s">
        <v>3958</v>
      </c>
    </row>
    <row r="1359" spans="1:4" x14ac:dyDescent="0.3">
      <c r="A1359" t="s">
        <v>1570</v>
      </c>
      <c r="B1359" s="97" t="s">
        <v>5037</v>
      </c>
      <c r="C1359" s="97" t="s">
        <v>5038</v>
      </c>
      <c r="D1359" t="s">
        <v>3959</v>
      </c>
    </row>
    <row r="1360" spans="1:4" x14ac:dyDescent="0.3">
      <c r="A1360" t="s">
        <v>1571</v>
      </c>
      <c r="B1360" s="97" t="s">
        <v>5037</v>
      </c>
      <c r="C1360" s="97" t="s">
        <v>5038</v>
      </c>
      <c r="D1360" t="s">
        <v>3960</v>
      </c>
    </row>
    <row r="1361" spans="1:4" x14ac:dyDescent="0.3">
      <c r="A1361" t="s">
        <v>1572</v>
      </c>
      <c r="B1361" s="97" t="s">
        <v>5037</v>
      </c>
      <c r="C1361" s="97" t="s">
        <v>5038</v>
      </c>
      <c r="D1361" t="s">
        <v>3961</v>
      </c>
    </row>
    <row r="1362" spans="1:4" x14ac:dyDescent="0.3">
      <c r="A1362" t="s">
        <v>1573</v>
      </c>
      <c r="B1362" s="97" t="s">
        <v>5037</v>
      </c>
      <c r="C1362" s="97" t="s">
        <v>5038</v>
      </c>
      <c r="D1362" t="s">
        <v>3962</v>
      </c>
    </row>
    <row r="1363" spans="1:4" x14ac:dyDescent="0.3">
      <c r="A1363" t="s">
        <v>1574</v>
      </c>
      <c r="B1363" s="97" t="s">
        <v>5037</v>
      </c>
      <c r="C1363" s="97" t="s">
        <v>5038</v>
      </c>
      <c r="D1363" t="s">
        <v>3963</v>
      </c>
    </row>
    <row r="1364" spans="1:4" x14ac:dyDescent="0.3">
      <c r="A1364" t="s">
        <v>1575</v>
      </c>
      <c r="B1364" s="97" t="s">
        <v>5037</v>
      </c>
      <c r="C1364" s="97" t="s">
        <v>5038</v>
      </c>
      <c r="D1364" t="s">
        <v>3964</v>
      </c>
    </row>
    <row r="1365" spans="1:4" x14ac:dyDescent="0.3">
      <c r="A1365" t="s">
        <v>1576</v>
      </c>
      <c r="B1365" s="97" t="s">
        <v>5037</v>
      </c>
      <c r="C1365" s="97" t="s">
        <v>5038</v>
      </c>
      <c r="D1365" t="s">
        <v>3965</v>
      </c>
    </row>
    <row r="1366" spans="1:4" x14ac:dyDescent="0.3">
      <c r="A1366" t="s">
        <v>1577</v>
      </c>
      <c r="B1366" s="97" t="s">
        <v>5037</v>
      </c>
      <c r="C1366" s="97" t="s">
        <v>5038</v>
      </c>
      <c r="D1366" t="s">
        <v>3966</v>
      </c>
    </row>
    <row r="1367" spans="1:4" x14ac:dyDescent="0.3">
      <c r="A1367" t="s">
        <v>1578</v>
      </c>
      <c r="B1367" s="97" t="s">
        <v>5037</v>
      </c>
      <c r="C1367" s="97" t="s">
        <v>5038</v>
      </c>
      <c r="D1367" t="s">
        <v>3967</v>
      </c>
    </row>
    <row r="1368" spans="1:4" x14ac:dyDescent="0.3">
      <c r="A1368" t="s">
        <v>1579</v>
      </c>
      <c r="B1368" s="97" t="s">
        <v>5037</v>
      </c>
      <c r="C1368" s="97" t="s">
        <v>5038</v>
      </c>
      <c r="D1368" t="s">
        <v>3968</v>
      </c>
    </row>
    <row r="1369" spans="1:4" x14ac:dyDescent="0.3">
      <c r="A1369" t="s">
        <v>1580</v>
      </c>
      <c r="B1369" s="97" t="s">
        <v>5037</v>
      </c>
      <c r="C1369" s="97" t="s">
        <v>5038</v>
      </c>
      <c r="D1369" t="s">
        <v>3969</v>
      </c>
    </row>
    <row r="1370" spans="1:4" x14ac:dyDescent="0.3">
      <c r="A1370" t="s">
        <v>1581</v>
      </c>
      <c r="B1370" s="97" t="s">
        <v>5037</v>
      </c>
      <c r="C1370" s="97" t="s">
        <v>5038</v>
      </c>
      <c r="D1370" t="s">
        <v>3970</v>
      </c>
    </row>
    <row r="1371" spans="1:4" x14ac:dyDescent="0.3">
      <c r="A1371" t="s">
        <v>1582</v>
      </c>
      <c r="B1371" s="97" t="s">
        <v>5037</v>
      </c>
      <c r="C1371" s="97" t="s">
        <v>5038</v>
      </c>
      <c r="D1371" t="s">
        <v>3971</v>
      </c>
    </row>
    <row r="1372" spans="1:4" x14ac:dyDescent="0.3">
      <c r="A1372" t="s">
        <v>1583</v>
      </c>
      <c r="B1372" s="97" t="s">
        <v>5037</v>
      </c>
      <c r="C1372" s="97" t="s">
        <v>5038</v>
      </c>
      <c r="D1372" t="s">
        <v>3972</v>
      </c>
    </row>
    <row r="1373" spans="1:4" x14ac:dyDescent="0.3">
      <c r="A1373" t="s">
        <v>1584</v>
      </c>
      <c r="B1373" s="97" t="s">
        <v>5037</v>
      </c>
      <c r="C1373" s="97" t="s">
        <v>5038</v>
      </c>
      <c r="D1373" t="s">
        <v>3973</v>
      </c>
    </row>
    <row r="1374" spans="1:4" x14ac:dyDescent="0.3">
      <c r="A1374" t="s">
        <v>1585</v>
      </c>
      <c r="B1374" s="97" t="s">
        <v>5037</v>
      </c>
      <c r="C1374" s="97" t="s">
        <v>5038</v>
      </c>
      <c r="D1374" t="s">
        <v>3974</v>
      </c>
    </row>
    <row r="1375" spans="1:4" x14ac:dyDescent="0.3">
      <c r="A1375" t="s">
        <v>1586</v>
      </c>
      <c r="B1375" s="97" t="s">
        <v>4999</v>
      </c>
      <c r="C1375" s="97" t="s">
        <v>5000</v>
      </c>
      <c r="D1375" t="s">
        <v>3062</v>
      </c>
    </row>
    <row r="1376" spans="1:4" x14ac:dyDescent="0.3">
      <c r="A1376" t="s">
        <v>1587</v>
      </c>
      <c r="B1376" s="97" t="s">
        <v>4999</v>
      </c>
      <c r="C1376" s="97" t="s">
        <v>5000</v>
      </c>
      <c r="D1376" t="s">
        <v>3975</v>
      </c>
    </row>
    <row r="1377" spans="1:4" x14ac:dyDescent="0.3">
      <c r="A1377" t="s">
        <v>1588</v>
      </c>
      <c r="B1377" s="97" t="s">
        <v>4999</v>
      </c>
      <c r="C1377" s="97" t="s">
        <v>5000</v>
      </c>
      <c r="D1377" t="s">
        <v>3976</v>
      </c>
    </row>
    <row r="1378" spans="1:4" x14ac:dyDescent="0.3">
      <c r="A1378" t="s">
        <v>1589</v>
      </c>
      <c r="B1378" s="97" t="s">
        <v>4999</v>
      </c>
      <c r="C1378" s="97" t="s">
        <v>5000</v>
      </c>
      <c r="D1378" t="s">
        <v>3977</v>
      </c>
    </row>
    <row r="1379" spans="1:4" x14ac:dyDescent="0.3">
      <c r="A1379" t="s">
        <v>1590</v>
      </c>
      <c r="B1379" s="97" t="s">
        <v>4999</v>
      </c>
      <c r="C1379" s="97" t="s">
        <v>5000</v>
      </c>
      <c r="D1379" t="s">
        <v>3978</v>
      </c>
    </row>
    <row r="1380" spans="1:4" x14ac:dyDescent="0.3">
      <c r="A1380" t="s">
        <v>1591</v>
      </c>
      <c r="B1380" s="97" t="s">
        <v>4999</v>
      </c>
      <c r="C1380" s="97" t="s">
        <v>5000</v>
      </c>
      <c r="D1380" t="s">
        <v>3979</v>
      </c>
    </row>
    <row r="1381" spans="1:4" x14ac:dyDescent="0.3">
      <c r="A1381" t="s">
        <v>1592</v>
      </c>
      <c r="B1381" s="97" t="s">
        <v>4999</v>
      </c>
      <c r="C1381" s="97" t="s">
        <v>5000</v>
      </c>
      <c r="D1381" t="s">
        <v>3980</v>
      </c>
    </row>
    <row r="1382" spans="1:4" x14ac:dyDescent="0.3">
      <c r="A1382" t="s">
        <v>1593</v>
      </c>
      <c r="B1382" s="97" t="s">
        <v>4999</v>
      </c>
      <c r="C1382" s="97" t="s">
        <v>5000</v>
      </c>
      <c r="D1382" t="s">
        <v>3981</v>
      </c>
    </row>
    <row r="1383" spans="1:4" x14ac:dyDescent="0.3">
      <c r="A1383" t="s">
        <v>1594</v>
      </c>
      <c r="B1383" s="97" t="s">
        <v>4999</v>
      </c>
      <c r="C1383" s="97" t="s">
        <v>5000</v>
      </c>
      <c r="D1383" t="s">
        <v>3982</v>
      </c>
    </row>
    <row r="1384" spans="1:4" x14ac:dyDescent="0.3">
      <c r="A1384" t="s">
        <v>1595</v>
      </c>
      <c r="B1384" s="97" t="s">
        <v>4999</v>
      </c>
      <c r="C1384" s="97" t="s">
        <v>5000</v>
      </c>
      <c r="D1384" t="s">
        <v>3983</v>
      </c>
    </row>
    <row r="1385" spans="1:4" x14ac:dyDescent="0.3">
      <c r="A1385" t="s">
        <v>1596</v>
      </c>
      <c r="B1385" s="97" t="s">
        <v>4999</v>
      </c>
      <c r="C1385" s="97" t="s">
        <v>5000</v>
      </c>
      <c r="D1385" t="s">
        <v>3984</v>
      </c>
    </row>
    <row r="1386" spans="1:4" x14ac:dyDescent="0.3">
      <c r="A1386" t="s">
        <v>1597</v>
      </c>
      <c r="B1386" s="97" t="s">
        <v>4999</v>
      </c>
      <c r="C1386" s="97" t="s">
        <v>5000</v>
      </c>
      <c r="D1386" t="s">
        <v>3985</v>
      </c>
    </row>
    <row r="1387" spans="1:4" x14ac:dyDescent="0.3">
      <c r="A1387" t="s">
        <v>1598</v>
      </c>
      <c r="B1387" s="97" t="s">
        <v>4999</v>
      </c>
      <c r="C1387" s="97" t="s">
        <v>5000</v>
      </c>
      <c r="D1387" t="s">
        <v>3986</v>
      </c>
    </row>
    <row r="1388" spans="1:4" x14ac:dyDescent="0.3">
      <c r="A1388" t="s">
        <v>1599</v>
      </c>
      <c r="B1388" s="97" t="s">
        <v>4999</v>
      </c>
      <c r="C1388" s="97" t="s">
        <v>5000</v>
      </c>
      <c r="D1388" t="s">
        <v>3987</v>
      </c>
    </row>
    <row r="1389" spans="1:4" x14ac:dyDescent="0.3">
      <c r="A1389" t="s">
        <v>1600</v>
      </c>
      <c r="B1389" s="97" t="s">
        <v>4999</v>
      </c>
      <c r="C1389" s="97" t="s">
        <v>5000</v>
      </c>
      <c r="D1389" t="s">
        <v>3988</v>
      </c>
    </row>
    <row r="1390" spans="1:4" x14ac:dyDescent="0.3">
      <c r="A1390" t="s">
        <v>1601</v>
      </c>
      <c r="B1390" s="97" t="s">
        <v>4999</v>
      </c>
      <c r="C1390" s="97" t="s">
        <v>5000</v>
      </c>
      <c r="D1390" t="s">
        <v>3989</v>
      </c>
    </row>
    <row r="1391" spans="1:4" x14ac:dyDescent="0.3">
      <c r="A1391" t="s">
        <v>1602</v>
      </c>
      <c r="B1391" s="97" t="s">
        <v>4999</v>
      </c>
      <c r="C1391" s="97" t="s">
        <v>5000</v>
      </c>
      <c r="D1391" t="s">
        <v>3990</v>
      </c>
    </row>
    <row r="1392" spans="1:4" x14ac:dyDescent="0.3">
      <c r="A1392" t="s">
        <v>1603</v>
      </c>
      <c r="B1392" s="97" t="s">
        <v>4999</v>
      </c>
      <c r="C1392" s="97" t="s">
        <v>5000</v>
      </c>
      <c r="D1392" t="s">
        <v>3991</v>
      </c>
    </row>
    <row r="1393" spans="1:4" x14ac:dyDescent="0.3">
      <c r="A1393" t="s">
        <v>1604</v>
      </c>
      <c r="B1393" s="97" t="s">
        <v>4999</v>
      </c>
      <c r="C1393" s="97" t="s">
        <v>5000</v>
      </c>
      <c r="D1393" t="s">
        <v>3992</v>
      </c>
    </row>
    <row r="1394" spans="1:4" x14ac:dyDescent="0.3">
      <c r="A1394" t="s">
        <v>1605</v>
      </c>
      <c r="B1394" s="97" t="s">
        <v>4999</v>
      </c>
      <c r="C1394" s="97" t="s">
        <v>5000</v>
      </c>
      <c r="D1394" t="s">
        <v>3993</v>
      </c>
    </row>
    <row r="1395" spans="1:4" x14ac:dyDescent="0.3">
      <c r="A1395" t="s">
        <v>1606</v>
      </c>
      <c r="B1395" s="97" t="s">
        <v>4999</v>
      </c>
      <c r="C1395" s="97" t="s">
        <v>5000</v>
      </c>
      <c r="D1395" t="s">
        <v>3994</v>
      </c>
    </row>
    <row r="1396" spans="1:4" x14ac:dyDescent="0.3">
      <c r="A1396" t="s">
        <v>1607</v>
      </c>
      <c r="B1396" s="97" t="s">
        <v>5081</v>
      </c>
      <c r="C1396" s="97" t="s">
        <v>5082</v>
      </c>
      <c r="D1396" t="s">
        <v>3995</v>
      </c>
    </row>
    <row r="1397" spans="1:4" x14ac:dyDescent="0.3">
      <c r="A1397" t="s">
        <v>1608</v>
      </c>
      <c r="B1397" s="97" t="s">
        <v>5081</v>
      </c>
      <c r="C1397" s="97" t="s">
        <v>5082</v>
      </c>
      <c r="D1397" t="s">
        <v>3996</v>
      </c>
    </row>
    <row r="1398" spans="1:4" x14ac:dyDescent="0.3">
      <c r="A1398" t="s">
        <v>1609</v>
      </c>
      <c r="B1398" s="97" t="s">
        <v>5081</v>
      </c>
      <c r="C1398" s="97" t="s">
        <v>5082</v>
      </c>
      <c r="D1398" t="s">
        <v>3997</v>
      </c>
    </row>
    <row r="1399" spans="1:4" x14ac:dyDescent="0.3">
      <c r="A1399" t="s">
        <v>1610</v>
      </c>
      <c r="B1399" s="97" t="s">
        <v>5081</v>
      </c>
      <c r="C1399" s="97" t="s">
        <v>5082</v>
      </c>
      <c r="D1399" t="s">
        <v>3998</v>
      </c>
    </row>
    <row r="1400" spans="1:4" x14ac:dyDescent="0.3">
      <c r="A1400" t="s">
        <v>1611</v>
      </c>
      <c r="B1400" s="97" t="s">
        <v>5081</v>
      </c>
      <c r="C1400" s="97" t="s">
        <v>5082</v>
      </c>
      <c r="D1400" t="s">
        <v>3999</v>
      </c>
    </row>
    <row r="1401" spans="1:4" x14ac:dyDescent="0.3">
      <c r="A1401" t="s">
        <v>1612</v>
      </c>
      <c r="B1401" s="97" t="s">
        <v>5081</v>
      </c>
      <c r="C1401" s="97" t="s">
        <v>5082</v>
      </c>
      <c r="D1401" t="s">
        <v>4000</v>
      </c>
    </row>
    <row r="1402" spans="1:4" x14ac:dyDescent="0.3">
      <c r="A1402" t="s">
        <v>1613</v>
      </c>
      <c r="B1402" s="97" t="s">
        <v>5081</v>
      </c>
      <c r="C1402" s="97" t="s">
        <v>5082</v>
      </c>
      <c r="D1402" t="s">
        <v>4001</v>
      </c>
    </row>
    <row r="1403" spans="1:4" x14ac:dyDescent="0.3">
      <c r="A1403" t="s">
        <v>1614</v>
      </c>
      <c r="B1403" s="97" t="s">
        <v>5081</v>
      </c>
      <c r="C1403" s="97" t="s">
        <v>5082</v>
      </c>
      <c r="D1403" t="s">
        <v>4002</v>
      </c>
    </row>
    <row r="1404" spans="1:4" x14ac:dyDescent="0.3">
      <c r="A1404" t="s">
        <v>1615</v>
      </c>
      <c r="B1404" s="97" t="s">
        <v>5081</v>
      </c>
      <c r="C1404" s="97" t="s">
        <v>5082</v>
      </c>
      <c r="D1404" t="s">
        <v>4003</v>
      </c>
    </row>
    <row r="1405" spans="1:4" x14ac:dyDescent="0.3">
      <c r="A1405" t="s">
        <v>1616</v>
      </c>
      <c r="B1405" s="97" t="s">
        <v>5081</v>
      </c>
      <c r="C1405" s="97" t="s">
        <v>5082</v>
      </c>
      <c r="D1405" t="s">
        <v>4004</v>
      </c>
    </row>
    <row r="1406" spans="1:4" x14ac:dyDescent="0.3">
      <c r="A1406" t="s">
        <v>1617</v>
      </c>
      <c r="B1406" s="97" t="s">
        <v>5081</v>
      </c>
      <c r="C1406" s="97" t="s">
        <v>5082</v>
      </c>
      <c r="D1406" t="s">
        <v>4005</v>
      </c>
    </row>
    <row r="1407" spans="1:4" x14ac:dyDescent="0.3">
      <c r="A1407" t="s">
        <v>1618</v>
      </c>
      <c r="B1407" s="97" t="s">
        <v>5081</v>
      </c>
      <c r="C1407" s="97" t="s">
        <v>5082</v>
      </c>
      <c r="D1407" t="s">
        <v>4006</v>
      </c>
    </row>
    <row r="1408" spans="1:4" x14ac:dyDescent="0.3">
      <c r="A1408" t="s">
        <v>1619</v>
      </c>
      <c r="B1408" s="97" t="s">
        <v>5081</v>
      </c>
      <c r="C1408" s="97" t="s">
        <v>5082</v>
      </c>
      <c r="D1408" t="s">
        <v>4007</v>
      </c>
    </row>
    <row r="1409" spans="1:4" x14ac:dyDescent="0.3">
      <c r="A1409" t="s">
        <v>1620</v>
      </c>
      <c r="B1409" s="97" t="s">
        <v>5081</v>
      </c>
      <c r="C1409" s="97" t="s">
        <v>5082</v>
      </c>
      <c r="D1409" t="s">
        <v>4008</v>
      </c>
    </row>
    <row r="1410" spans="1:4" x14ac:dyDescent="0.3">
      <c r="A1410" t="s">
        <v>1621</v>
      </c>
      <c r="B1410" s="97" t="s">
        <v>5081</v>
      </c>
      <c r="C1410" s="97" t="s">
        <v>5082</v>
      </c>
      <c r="D1410" t="s">
        <v>4009</v>
      </c>
    </row>
    <row r="1411" spans="1:4" x14ac:dyDescent="0.3">
      <c r="A1411" t="s">
        <v>1622</v>
      </c>
      <c r="B1411" s="97" t="s">
        <v>5081</v>
      </c>
      <c r="C1411" s="97" t="s">
        <v>5082</v>
      </c>
      <c r="D1411" t="s">
        <v>4010</v>
      </c>
    </row>
    <row r="1412" spans="1:4" x14ac:dyDescent="0.3">
      <c r="A1412" t="s">
        <v>1623</v>
      </c>
      <c r="B1412" s="97" t="s">
        <v>5081</v>
      </c>
      <c r="C1412" s="97" t="s">
        <v>5082</v>
      </c>
      <c r="D1412" t="s">
        <v>4011</v>
      </c>
    </row>
    <row r="1413" spans="1:4" x14ac:dyDescent="0.3">
      <c r="A1413" t="s">
        <v>1624</v>
      </c>
      <c r="B1413" s="97" t="s">
        <v>5081</v>
      </c>
      <c r="C1413" s="97" t="s">
        <v>5082</v>
      </c>
      <c r="D1413" t="s">
        <v>4012</v>
      </c>
    </row>
    <row r="1414" spans="1:4" x14ac:dyDescent="0.3">
      <c r="A1414" t="s">
        <v>1625</v>
      </c>
      <c r="B1414" s="97" t="s">
        <v>5081</v>
      </c>
      <c r="C1414" s="97" t="s">
        <v>5082</v>
      </c>
      <c r="D1414" t="s">
        <v>4013</v>
      </c>
    </row>
    <row r="1415" spans="1:4" x14ac:dyDescent="0.3">
      <c r="A1415" t="s">
        <v>1626</v>
      </c>
      <c r="B1415" s="97" t="s">
        <v>5081</v>
      </c>
      <c r="C1415" s="97" t="s">
        <v>5082</v>
      </c>
      <c r="D1415" t="s">
        <v>4014</v>
      </c>
    </row>
    <row r="1416" spans="1:4" x14ac:dyDescent="0.3">
      <c r="A1416" t="s">
        <v>1627</v>
      </c>
      <c r="B1416" s="97" t="s">
        <v>5081</v>
      </c>
      <c r="C1416" s="97" t="s">
        <v>5082</v>
      </c>
      <c r="D1416" t="s">
        <v>4015</v>
      </c>
    </row>
    <row r="1417" spans="1:4" x14ac:dyDescent="0.3">
      <c r="A1417" t="s">
        <v>1628</v>
      </c>
      <c r="B1417" s="97" t="s">
        <v>5081</v>
      </c>
      <c r="C1417" s="97" t="s">
        <v>5082</v>
      </c>
      <c r="D1417" t="s">
        <v>4016</v>
      </c>
    </row>
    <row r="1418" spans="1:4" x14ac:dyDescent="0.3">
      <c r="A1418" t="s">
        <v>1629</v>
      </c>
      <c r="B1418" s="97" t="s">
        <v>5081</v>
      </c>
      <c r="C1418" s="97" t="s">
        <v>5082</v>
      </c>
      <c r="D1418" t="s">
        <v>4017</v>
      </c>
    </row>
    <row r="1419" spans="1:4" x14ac:dyDescent="0.3">
      <c r="A1419" t="s">
        <v>1630</v>
      </c>
      <c r="B1419" s="97" t="s">
        <v>5081</v>
      </c>
      <c r="C1419" s="97" t="s">
        <v>5082</v>
      </c>
      <c r="D1419" t="s">
        <v>4018</v>
      </c>
    </row>
    <row r="1420" spans="1:4" x14ac:dyDescent="0.3">
      <c r="A1420" t="s">
        <v>1631</v>
      </c>
      <c r="B1420" s="97" t="s">
        <v>5081</v>
      </c>
      <c r="C1420" s="97" t="s">
        <v>5082</v>
      </c>
      <c r="D1420" t="s">
        <v>4019</v>
      </c>
    </row>
    <row r="1421" spans="1:4" x14ac:dyDescent="0.3">
      <c r="A1421" t="s">
        <v>1632</v>
      </c>
      <c r="B1421" s="97" t="s">
        <v>5081</v>
      </c>
      <c r="C1421" s="97" t="s">
        <v>5082</v>
      </c>
      <c r="D1421" t="s">
        <v>4020</v>
      </c>
    </row>
    <row r="1422" spans="1:4" x14ac:dyDescent="0.3">
      <c r="A1422" t="s">
        <v>1633</v>
      </c>
      <c r="B1422" s="97" t="s">
        <v>5081</v>
      </c>
      <c r="C1422" s="97" t="s">
        <v>5082</v>
      </c>
      <c r="D1422" t="s">
        <v>4021</v>
      </c>
    </row>
    <row r="1423" spans="1:4" x14ac:dyDescent="0.3">
      <c r="A1423" t="s">
        <v>1634</v>
      </c>
      <c r="B1423" s="97" t="s">
        <v>5081</v>
      </c>
      <c r="C1423" s="97" t="s">
        <v>5082</v>
      </c>
      <c r="D1423" t="s">
        <v>4022</v>
      </c>
    </row>
    <row r="1424" spans="1:4" x14ac:dyDescent="0.3">
      <c r="A1424" t="s">
        <v>1635</v>
      </c>
      <c r="B1424" s="97" t="s">
        <v>5081</v>
      </c>
      <c r="C1424" s="97" t="s">
        <v>5082</v>
      </c>
      <c r="D1424" t="s">
        <v>4023</v>
      </c>
    </row>
    <row r="1425" spans="1:4" x14ac:dyDescent="0.3">
      <c r="A1425" t="s">
        <v>1636</v>
      </c>
      <c r="B1425" s="97" t="s">
        <v>5081</v>
      </c>
      <c r="C1425" s="97" t="s">
        <v>5082</v>
      </c>
      <c r="D1425" t="s">
        <v>4024</v>
      </c>
    </row>
    <row r="1426" spans="1:4" x14ac:dyDescent="0.3">
      <c r="A1426" t="s">
        <v>1637</v>
      </c>
      <c r="B1426" s="97" t="s">
        <v>5081</v>
      </c>
      <c r="C1426" s="97" t="s">
        <v>5082</v>
      </c>
      <c r="D1426" t="s">
        <v>4025</v>
      </c>
    </row>
    <row r="1427" spans="1:4" x14ac:dyDescent="0.3">
      <c r="A1427" t="s">
        <v>1638</v>
      </c>
      <c r="B1427" s="97" t="s">
        <v>5081</v>
      </c>
      <c r="C1427" s="97" t="s">
        <v>5082</v>
      </c>
      <c r="D1427" t="s">
        <v>4026</v>
      </c>
    </row>
    <row r="1428" spans="1:4" x14ac:dyDescent="0.3">
      <c r="A1428" t="s">
        <v>1639</v>
      </c>
      <c r="B1428" s="97" t="s">
        <v>5081</v>
      </c>
      <c r="C1428" s="97" t="s">
        <v>5082</v>
      </c>
      <c r="D1428" t="s">
        <v>4027</v>
      </c>
    </row>
    <row r="1429" spans="1:4" x14ac:dyDescent="0.3">
      <c r="A1429" t="s">
        <v>1640</v>
      </c>
      <c r="B1429" s="97" t="s">
        <v>5081</v>
      </c>
      <c r="C1429" s="97" t="s">
        <v>5082</v>
      </c>
      <c r="D1429" t="s">
        <v>4028</v>
      </c>
    </row>
    <row r="1430" spans="1:4" x14ac:dyDescent="0.3">
      <c r="A1430" t="s">
        <v>1641</v>
      </c>
      <c r="B1430" s="97" t="s">
        <v>5081</v>
      </c>
      <c r="C1430" s="97" t="s">
        <v>5082</v>
      </c>
      <c r="D1430" t="s">
        <v>4029</v>
      </c>
    </row>
    <row r="1431" spans="1:4" x14ac:dyDescent="0.3">
      <c r="A1431" t="s">
        <v>1642</v>
      </c>
      <c r="B1431" s="97" t="s">
        <v>4975</v>
      </c>
      <c r="C1431" s="97" t="s">
        <v>4976</v>
      </c>
      <c r="D1431" t="s">
        <v>4030</v>
      </c>
    </row>
    <row r="1432" spans="1:4" x14ac:dyDescent="0.3">
      <c r="A1432" t="s">
        <v>1643</v>
      </c>
      <c r="B1432" s="97" t="s">
        <v>4975</v>
      </c>
      <c r="C1432" s="97" t="s">
        <v>4976</v>
      </c>
      <c r="D1432" t="s">
        <v>4031</v>
      </c>
    </row>
    <row r="1433" spans="1:4" x14ac:dyDescent="0.3">
      <c r="A1433" t="s">
        <v>1644</v>
      </c>
      <c r="B1433" s="97" t="s">
        <v>4975</v>
      </c>
      <c r="C1433" s="97" t="s">
        <v>4976</v>
      </c>
      <c r="D1433" t="s">
        <v>4032</v>
      </c>
    </row>
    <row r="1434" spans="1:4" x14ac:dyDescent="0.3">
      <c r="A1434" t="s">
        <v>1645</v>
      </c>
      <c r="B1434" s="97" t="s">
        <v>4975</v>
      </c>
      <c r="C1434" s="97" t="s">
        <v>4976</v>
      </c>
      <c r="D1434" t="s">
        <v>4033</v>
      </c>
    </row>
    <row r="1435" spans="1:4" x14ac:dyDescent="0.3">
      <c r="A1435" t="s">
        <v>1646</v>
      </c>
      <c r="B1435" s="97" t="s">
        <v>4975</v>
      </c>
      <c r="C1435" s="97" t="s">
        <v>4976</v>
      </c>
      <c r="D1435" t="s">
        <v>4034</v>
      </c>
    </row>
    <row r="1436" spans="1:4" x14ac:dyDescent="0.3">
      <c r="A1436" t="s">
        <v>1647</v>
      </c>
      <c r="B1436" s="97" t="s">
        <v>4975</v>
      </c>
      <c r="C1436" s="97" t="s">
        <v>4976</v>
      </c>
      <c r="D1436" t="s">
        <v>4035</v>
      </c>
    </row>
    <row r="1437" spans="1:4" x14ac:dyDescent="0.3">
      <c r="A1437" t="s">
        <v>1648</v>
      </c>
      <c r="B1437" s="97" t="s">
        <v>4975</v>
      </c>
      <c r="C1437" s="97" t="s">
        <v>4976</v>
      </c>
      <c r="D1437" t="s">
        <v>4036</v>
      </c>
    </row>
    <row r="1438" spans="1:4" x14ac:dyDescent="0.3">
      <c r="A1438" t="s">
        <v>1649</v>
      </c>
      <c r="B1438" s="97" t="s">
        <v>4975</v>
      </c>
      <c r="C1438" s="97" t="s">
        <v>4976</v>
      </c>
      <c r="D1438" t="s">
        <v>3131</v>
      </c>
    </row>
    <row r="1439" spans="1:4" x14ac:dyDescent="0.3">
      <c r="A1439" t="s">
        <v>1650</v>
      </c>
      <c r="B1439" s="97" t="s">
        <v>4975</v>
      </c>
      <c r="C1439" s="97" t="s">
        <v>4976</v>
      </c>
      <c r="D1439" t="s">
        <v>4037</v>
      </c>
    </row>
    <row r="1440" spans="1:4" x14ac:dyDescent="0.3">
      <c r="A1440" t="s">
        <v>1651</v>
      </c>
      <c r="B1440" s="97" t="s">
        <v>4975</v>
      </c>
      <c r="C1440" s="97" t="s">
        <v>4976</v>
      </c>
      <c r="D1440" t="s">
        <v>4038</v>
      </c>
    </row>
    <row r="1441" spans="1:4" x14ac:dyDescent="0.3">
      <c r="A1441" t="s">
        <v>1652</v>
      </c>
      <c r="B1441" s="97" t="s">
        <v>4975</v>
      </c>
      <c r="C1441" s="97" t="s">
        <v>4976</v>
      </c>
      <c r="D1441" t="s">
        <v>4039</v>
      </c>
    </row>
    <row r="1442" spans="1:4" x14ac:dyDescent="0.3">
      <c r="A1442" t="s">
        <v>1653</v>
      </c>
      <c r="B1442" s="97" t="s">
        <v>4975</v>
      </c>
      <c r="C1442" s="97" t="s">
        <v>4976</v>
      </c>
      <c r="D1442" t="s">
        <v>4040</v>
      </c>
    </row>
    <row r="1443" spans="1:4" x14ac:dyDescent="0.3">
      <c r="A1443" t="s">
        <v>1654</v>
      </c>
      <c r="B1443" s="97" t="s">
        <v>4975</v>
      </c>
      <c r="C1443" s="97" t="s">
        <v>4976</v>
      </c>
      <c r="D1443" t="s">
        <v>4041</v>
      </c>
    </row>
    <row r="1444" spans="1:4" x14ac:dyDescent="0.3">
      <c r="A1444" t="s">
        <v>1655</v>
      </c>
      <c r="B1444" s="97" t="s">
        <v>4975</v>
      </c>
      <c r="C1444" s="97" t="s">
        <v>4976</v>
      </c>
      <c r="D1444" t="s">
        <v>4042</v>
      </c>
    </row>
    <row r="1445" spans="1:4" x14ac:dyDescent="0.3">
      <c r="A1445" t="s">
        <v>1656</v>
      </c>
      <c r="B1445" s="97" t="s">
        <v>4975</v>
      </c>
      <c r="C1445" s="97" t="s">
        <v>4976</v>
      </c>
      <c r="D1445" t="s">
        <v>4043</v>
      </c>
    </row>
    <row r="1446" spans="1:4" x14ac:dyDescent="0.3">
      <c r="A1446" t="s">
        <v>1657</v>
      </c>
      <c r="B1446" s="97" t="s">
        <v>4975</v>
      </c>
      <c r="C1446" s="97" t="s">
        <v>4976</v>
      </c>
      <c r="D1446" t="s">
        <v>4044</v>
      </c>
    </row>
    <row r="1447" spans="1:4" x14ac:dyDescent="0.3">
      <c r="A1447" t="s">
        <v>1658</v>
      </c>
      <c r="B1447" s="97" t="s">
        <v>4975</v>
      </c>
      <c r="C1447" s="97" t="s">
        <v>4976</v>
      </c>
      <c r="D1447" t="s">
        <v>4045</v>
      </c>
    </row>
    <row r="1448" spans="1:4" x14ac:dyDescent="0.3">
      <c r="A1448" t="s">
        <v>1659</v>
      </c>
      <c r="B1448" s="97" t="s">
        <v>4975</v>
      </c>
      <c r="C1448" s="97" t="s">
        <v>4976</v>
      </c>
      <c r="D1448" t="s">
        <v>4046</v>
      </c>
    </row>
    <row r="1449" spans="1:4" x14ac:dyDescent="0.3">
      <c r="A1449" t="s">
        <v>1660</v>
      </c>
      <c r="B1449" s="97" t="s">
        <v>4975</v>
      </c>
      <c r="C1449" s="97" t="s">
        <v>4976</v>
      </c>
      <c r="D1449" t="s">
        <v>4047</v>
      </c>
    </row>
    <row r="1450" spans="1:4" x14ac:dyDescent="0.3">
      <c r="A1450" t="s">
        <v>1661</v>
      </c>
      <c r="B1450" s="97" t="s">
        <v>4975</v>
      </c>
      <c r="C1450" s="97" t="s">
        <v>4976</v>
      </c>
      <c r="D1450" t="s">
        <v>4048</v>
      </c>
    </row>
    <row r="1451" spans="1:4" x14ac:dyDescent="0.3">
      <c r="A1451" t="s">
        <v>1662</v>
      </c>
      <c r="B1451" s="97" t="s">
        <v>4975</v>
      </c>
      <c r="C1451" s="97" t="s">
        <v>4976</v>
      </c>
      <c r="D1451" t="s">
        <v>4049</v>
      </c>
    </row>
    <row r="1452" spans="1:4" x14ac:dyDescent="0.3">
      <c r="A1452" t="s">
        <v>1663</v>
      </c>
      <c r="B1452" s="97" t="s">
        <v>4975</v>
      </c>
      <c r="C1452" s="97" t="s">
        <v>4976</v>
      </c>
      <c r="D1452" t="s">
        <v>4050</v>
      </c>
    </row>
    <row r="1453" spans="1:4" x14ac:dyDescent="0.3">
      <c r="A1453" t="s">
        <v>1664</v>
      </c>
      <c r="B1453" s="97" t="s">
        <v>4975</v>
      </c>
      <c r="C1453" s="97" t="s">
        <v>4976</v>
      </c>
      <c r="D1453" t="s">
        <v>4051</v>
      </c>
    </row>
    <row r="1454" spans="1:4" x14ac:dyDescent="0.3">
      <c r="A1454" t="s">
        <v>1665</v>
      </c>
      <c r="B1454" s="97" t="s">
        <v>4975</v>
      </c>
      <c r="C1454" s="97" t="s">
        <v>4976</v>
      </c>
      <c r="D1454" t="s">
        <v>4052</v>
      </c>
    </row>
    <row r="1455" spans="1:4" x14ac:dyDescent="0.3">
      <c r="A1455" t="s">
        <v>1666</v>
      </c>
      <c r="B1455" s="97" t="s">
        <v>4975</v>
      </c>
      <c r="C1455" s="97" t="s">
        <v>4976</v>
      </c>
      <c r="D1455" t="s">
        <v>4053</v>
      </c>
    </row>
    <row r="1456" spans="1:4" x14ac:dyDescent="0.3">
      <c r="A1456" t="s">
        <v>1667</v>
      </c>
      <c r="B1456" s="97" t="s">
        <v>4975</v>
      </c>
      <c r="C1456" s="97" t="s">
        <v>4976</v>
      </c>
      <c r="D1456" t="s">
        <v>4054</v>
      </c>
    </row>
    <row r="1457" spans="1:4" x14ac:dyDescent="0.3">
      <c r="A1457" t="s">
        <v>1668</v>
      </c>
      <c r="B1457" s="97" t="s">
        <v>4945</v>
      </c>
      <c r="C1457" s="97" t="s">
        <v>4946</v>
      </c>
      <c r="D1457" t="s">
        <v>4055</v>
      </c>
    </row>
    <row r="1458" spans="1:4" x14ac:dyDescent="0.3">
      <c r="A1458" t="s">
        <v>1669</v>
      </c>
      <c r="B1458" s="97" t="s">
        <v>4945</v>
      </c>
      <c r="C1458" s="97" t="s">
        <v>4946</v>
      </c>
      <c r="D1458" t="s">
        <v>3115</v>
      </c>
    </row>
    <row r="1459" spans="1:4" x14ac:dyDescent="0.3">
      <c r="A1459" t="s">
        <v>1670</v>
      </c>
      <c r="B1459" s="97" t="s">
        <v>4945</v>
      </c>
      <c r="C1459" s="97" t="s">
        <v>4946</v>
      </c>
      <c r="D1459" t="s">
        <v>4056</v>
      </c>
    </row>
    <row r="1460" spans="1:4" x14ac:dyDescent="0.3">
      <c r="A1460" t="s">
        <v>1671</v>
      </c>
      <c r="B1460" s="97" t="s">
        <v>4945</v>
      </c>
      <c r="C1460" s="97" t="s">
        <v>4946</v>
      </c>
      <c r="D1460" t="s">
        <v>4057</v>
      </c>
    </row>
    <row r="1461" spans="1:4" x14ac:dyDescent="0.3">
      <c r="A1461" t="s">
        <v>1672</v>
      </c>
      <c r="B1461" s="97" t="s">
        <v>4945</v>
      </c>
      <c r="C1461" s="97" t="s">
        <v>4946</v>
      </c>
      <c r="D1461" t="s">
        <v>4058</v>
      </c>
    </row>
    <row r="1462" spans="1:4" x14ac:dyDescent="0.3">
      <c r="A1462" t="s">
        <v>1673</v>
      </c>
      <c r="B1462" s="97" t="s">
        <v>4945</v>
      </c>
      <c r="C1462" s="97" t="s">
        <v>4946</v>
      </c>
      <c r="D1462" t="s">
        <v>4059</v>
      </c>
    </row>
    <row r="1463" spans="1:4" x14ac:dyDescent="0.3">
      <c r="A1463" t="s">
        <v>1674</v>
      </c>
      <c r="B1463" s="97" t="s">
        <v>4945</v>
      </c>
      <c r="C1463" s="97" t="s">
        <v>4946</v>
      </c>
      <c r="D1463" t="s">
        <v>4060</v>
      </c>
    </row>
    <row r="1464" spans="1:4" x14ac:dyDescent="0.3">
      <c r="A1464" t="s">
        <v>1675</v>
      </c>
      <c r="B1464" s="97" t="s">
        <v>4945</v>
      </c>
      <c r="C1464" s="97" t="s">
        <v>4946</v>
      </c>
      <c r="D1464" t="s">
        <v>4061</v>
      </c>
    </row>
    <row r="1465" spans="1:4" x14ac:dyDescent="0.3">
      <c r="A1465" t="s">
        <v>1676</v>
      </c>
      <c r="B1465" s="97" t="s">
        <v>4939</v>
      </c>
      <c r="C1465" s="97" t="s">
        <v>4940</v>
      </c>
      <c r="D1465" t="s">
        <v>4062</v>
      </c>
    </row>
    <row r="1466" spans="1:4" x14ac:dyDescent="0.3">
      <c r="A1466" t="s">
        <v>1677</v>
      </c>
      <c r="B1466" s="97" t="s">
        <v>4939</v>
      </c>
      <c r="C1466" s="97" t="s">
        <v>4940</v>
      </c>
      <c r="D1466" t="s">
        <v>4063</v>
      </c>
    </row>
    <row r="1467" spans="1:4" x14ac:dyDescent="0.3">
      <c r="A1467" t="s">
        <v>1678</v>
      </c>
      <c r="B1467" s="97" t="s">
        <v>4939</v>
      </c>
      <c r="C1467" s="97" t="s">
        <v>4940</v>
      </c>
      <c r="D1467" t="s">
        <v>4064</v>
      </c>
    </row>
    <row r="1468" spans="1:4" x14ac:dyDescent="0.3">
      <c r="A1468" t="s">
        <v>1679</v>
      </c>
      <c r="B1468" s="97" t="s">
        <v>4939</v>
      </c>
      <c r="C1468" s="97" t="s">
        <v>4940</v>
      </c>
      <c r="D1468" t="s">
        <v>4065</v>
      </c>
    </row>
    <row r="1469" spans="1:4" x14ac:dyDescent="0.3">
      <c r="A1469" t="s">
        <v>1680</v>
      </c>
      <c r="B1469" s="97" t="s">
        <v>4939</v>
      </c>
      <c r="C1469" s="97" t="s">
        <v>4940</v>
      </c>
      <c r="D1469" t="s">
        <v>4066</v>
      </c>
    </row>
    <row r="1470" spans="1:4" x14ac:dyDescent="0.3">
      <c r="A1470" t="s">
        <v>1681</v>
      </c>
      <c r="B1470" s="97" t="s">
        <v>4939</v>
      </c>
      <c r="C1470" s="97" t="s">
        <v>4940</v>
      </c>
      <c r="D1470" t="s">
        <v>4067</v>
      </c>
    </row>
    <row r="1471" spans="1:4" x14ac:dyDescent="0.3">
      <c r="A1471" t="s">
        <v>1682</v>
      </c>
      <c r="B1471" s="97" t="s">
        <v>4939</v>
      </c>
      <c r="C1471" s="97" t="s">
        <v>4940</v>
      </c>
      <c r="D1471" t="s">
        <v>4068</v>
      </c>
    </row>
    <row r="1472" spans="1:4" x14ac:dyDescent="0.3">
      <c r="A1472" t="s">
        <v>1683</v>
      </c>
      <c r="B1472" s="97" t="s">
        <v>4939</v>
      </c>
      <c r="C1472" s="97" t="s">
        <v>4940</v>
      </c>
      <c r="D1472" t="s">
        <v>4069</v>
      </c>
    </row>
    <row r="1473" spans="1:4" x14ac:dyDescent="0.3">
      <c r="A1473" t="s">
        <v>1684</v>
      </c>
      <c r="B1473" s="97" t="s">
        <v>4939</v>
      </c>
      <c r="C1473" s="97" t="s">
        <v>4940</v>
      </c>
      <c r="D1473" t="s">
        <v>4070</v>
      </c>
    </row>
    <row r="1474" spans="1:4" x14ac:dyDescent="0.3">
      <c r="A1474" t="s">
        <v>1685</v>
      </c>
      <c r="B1474" s="97" t="s">
        <v>4939</v>
      </c>
      <c r="C1474" s="97" t="s">
        <v>4940</v>
      </c>
      <c r="D1474" t="s">
        <v>4071</v>
      </c>
    </row>
    <row r="1475" spans="1:4" x14ac:dyDescent="0.3">
      <c r="A1475" t="s">
        <v>1686</v>
      </c>
      <c r="B1475" s="97" t="s">
        <v>4939</v>
      </c>
      <c r="C1475" s="97" t="s">
        <v>4940</v>
      </c>
      <c r="D1475" t="s">
        <v>4072</v>
      </c>
    </row>
    <row r="1476" spans="1:4" x14ac:dyDescent="0.3">
      <c r="A1476" t="s">
        <v>1687</v>
      </c>
      <c r="B1476" s="97" t="s">
        <v>4939</v>
      </c>
      <c r="C1476" s="97" t="s">
        <v>4940</v>
      </c>
      <c r="D1476" t="s">
        <v>4073</v>
      </c>
    </row>
    <row r="1477" spans="1:4" x14ac:dyDescent="0.3">
      <c r="A1477" t="s">
        <v>1688</v>
      </c>
      <c r="B1477" s="97" t="s">
        <v>4939</v>
      </c>
      <c r="C1477" s="97" t="s">
        <v>4940</v>
      </c>
      <c r="D1477" t="s">
        <v>4074</v>
      </c>
    </row>
    <row r="1478" spans="1:4" x14ac:dyDescent="0.3">
      <c r="A1478" t="s">
        <v>1689</v>
      </c>
      <c r="B1478" s="97" t="s">
        <v>4939</v>
      </c>
      <c r="C1478" s="97" t="s">
        <v>4940</v>
      </c>
      <c r="D1478" t="s">
        <v>4075</v>
      </c>
    </row>
    <row r="1479" spans="1:4" x14ac:dyDescent="0.3">
      <c r="A1479" t="s">
        <v>1690</v>
      </c>
      <c r="B1479" s="97" t="s">
        <v>4939</v>
      </c>
      <c r="C1479" s="97" t="s">
        <v>4940</v>
      </c>
      <c r="D1479" t="s">
        <v>4076</v>
      </c>
    </row>
    <row r="1480" spans="1:4" x14ac:dyDescent="0.3">
      <c r="A1480" t="s">
        <v>1691</v>
      </c>
      <c r="B1480" s="97" t="s">
        <v>4939</v>
      </c>
      <c r="C1480" s="97" t="s">
        <v>4940</v>
      </c>
      <c r="D1480" t="s">
        <v>4077</v>
      </c>
    </row>
    <row r="1481" spans="1:4" x14ac:dyDescent="0.3">
      <c r="A1481" t="s">
        <v>1692</v>
      </c>
      <c r="B1481" s="97" t="s">
        <v>4939</v>
      </c>
      <c r="C1481" s="97" t="s">
        <v>4940</v>
      </c>
      <c r="D1481" t="s">
        <v>4078</v>
      </c>
    </row>
    <row r="1482" spans="1:4" x14ac:dyDescent="0.3">
      <c r="A1482" t="s">
        <v>1693</v>
      </c>
      <c r="B1482" s="97" t="s">
        <v>4939</v>
      </c>
      <c r="C1482" s="97" t="s">
        <v>4940</v>
      </c>
      <c r="D1482" t="s">
        <v>4079</v>
      </c>
    </row>
    <row r="1483" spans="1:4" x14ac:dyDescent="0.3">
      <c r="A1483" t="s">
        <v>1694</v>
      </c>
      <c r="B1483" s="97" t="s">
        <v>4939</v>
      </c>
      <c r="C1483" s="97" t="s">
        <v>4940</v>
      </c>
      <c r="D1483" t="s">
        <v>4080</v>
      </c>
    </row>
    <row r="1484" spans="1:4" x14ac:dyDescent="0.3">
      <c r="A1484" t="s">
        <v>1695</v>
      </c>
      <c r="B1484" s="97" t="s">
        <v>4939</v>
      </c>
      <c r="C1484" s="97" t="s">
        <v>4940</v>
      </c>
      <c r="D1484" t="s">
        <v>4081</v>
      </c>
    </row>
    <row r="1485" spans="1:4" x14ac:dyDescent="0.3">
      <c r="A1485" t="s">
        <v>1696</v>
      </c>
      <c r="B1485" s="97" t="s">
        <v>4939</v>
      </c>
      <c r="C1485" s="97" t="s">
        <v>4940</v>
      </c>
      <c r="D1485" t="s">
        <v>4082</v>
      </c>
    </row>
    <row r="1486" spans="1:4" x14ac:dyDescent="0.3">
      <c r="A1486" t="s">
        <v>1697</v>
      </c>
      <c r="B1486" s="97" t="s">
        <v>4939</v>
      </c>
      <c r="C1486" s="97" t="s">
        <v>4940</v>
      </c>
      <c r="D1486" t="s">
        <v>4083</v>
      </c>
    </row>
    <row r="1487" spans="1:4" x14ac:dyDescent="0.3">
      <c r="A1487" t="s">
        <v>1698</v>
      </c>
      <c r="B1487" s="97" t="s">
        <v>4939</v>
      </c>
      <c r="C1487" s="97" t="s">
        <v>4940</v>
      </c>
      <c r="D1487" t="s">
        <v>4084</v>
      </c>
    </row>
    <row r="1488" spans="1:4" x14ac:dyDescent="0.3">
      <c r="A1488" t="s">
        <v>1699</v>
      </c>
      <c r="B1488" s="97" t="s">
        <v>5047</v>
      </c>
      <c r="C1488" s="97" t="s">
        <v>5048</v>
      </c>
      <c r="D1488" t="s">
        <v>4085</v>
      </c>
    </row>
    <row r="1489" spans="1:4" x14ac:dyDescent="0.3">
      <c r="A1489" t="s">
        <v>1700</v>
      </c>
      <c r="B1489" s="97" t="s">
        <v>5047</v>
      </c>
      <c r="C1489" s="97" t="s">
        <v>5048</v>
      </c>
      <c r="D1489" t="s">
        <v>2876</v>
      </c>
    </row>
    <row r="1490" spans="1:4" x14ac:dyDescent="0.3">
      <c r="A1490" t="s">
        <v>1701</v>
      </c>
      <c r="B1490" s="97" t="s">
        <v>5047</v>
      </c>
      <c r="C1490" s="97" t="s">
        <v>5048</v>
      </c>
      <c r="D1490" t="s">
        <v>4086</v>
      </c>
    </row>
    <row r="1491" spans="1:4" x14ac:dyDescent="0.3">
      <c r="A1491" t="s">
        <v>1702</v>
      </c>
      <c r="B1491" s="97" t="s">
        <v>5047</v>
      </c>
      <c r="C1491" s="97" t="s">
        <v>5048</v>
      </c>
      <c r="D1491" t="s">
        <v>4087</v>
      </c>
    </row>
    <row r="1492" spans="1:4" x14ac:dyDescent="0.3">
      <c r="A1492" t="s">
        <v>1703</v>
      </c>
      <c r="B1492" s="97" t="s">
        <v>5047</v>
      </c>
      <c r="C1492" s="97" t="s">
        <v>5048</v>
      </c>
      <c r="D1492" t="s">
        <v>4088</v>
      </c>
    </row>
    <row r="1493" spans="1:4" x14ac:dyDescent="0.3">
      <c r="A1493" t="s">
        <v>1704</v>
      </c>
      <c r="B1493" s="97" t="s">
        <v>5047</v>
      </c>
      <c r="C1493" s="97" t="s">
        <v>5048</v>
      </c>
      <c r="D1493" t="s">
        <v>4089</v>
      </c>
    </row>
    <row r="1494" spans="1:4" x14ac:dyDescent="0.3">
      <c r="A1494" t="s">
        <v>1705</v>
      </c>
      <c r="B1494" s="97" t="s">
        <v>5047</v>
      </c>
      <c r="C1494" s="97" t="s">
        <v>5048</v>
      </c>
      <c r="D1494" t="s">
        <v>2706</v>
      </c>
    </row>
    <row r="1495" spans="1:4" x14ac:dyDescent="0.3">
      <c r="A1495" t="s">
        <v>1706</v>
      </c>
      <c r="B1495" s="97" t="s">
        <v>5047</v>
      </c>
      <c r="C1495" s="97" t="s">
        <v>5048</v>
      </c>
      <c r="D1495" t="s">
        <v>4090</v>
      </c>
    </row>
    <row r="1496" spans="1:4" x14ac:dyDescent="0.3">
      <c r="A1496" t="s">
        <v>1707</v>
      </c>
      <c r="B1496" s="97" t="s">
        <v>5047</v>
      </c>
      <c r="C1496" s="97" t="s">
        <v>5048</v>
      </c>
      <c r="D1496" t="s">
        <v>4091</v>
      </c>
    </row>
    <row r="1497" spans="1:4" x14ac:dyDescent="0.3">
      <c r="A1497" t="s">
        <v>1708</v>
      </c>
      <c r="B1497" s="97" t="s">
        <v>5047</v>
      </c>
      <c r="C1497" s="97" t="s">
        <v>5048</v>
      </c>
      <c r="D1497" t="s">
        <v>3403</v>
      </c>
    </row>
    <row r="1498" spans="1:4" x14ac:dyDescent="0.3">
      <c r="A1498" t="s">
        <v>1709</v>
      </c>
      <c r="B1498" s="97" t="s">
        <v>5047</v>
      </c>
      <c r="C1498" s="97" t="s">
        <v>5048</v>
      </c>
      <c r="D1498" t="s">
        <v>4092</v>
      </c>
    </row>
    <row r="1499" spans="1:4" x14ac:dyDescent="0.3">
      <c r="A1499" t="s">
        <v>1710</v>
      </c>
      <c r="B1499" s="97" t="s">
        <v>5047</v>
      </c>
      <c r="C1499" s="97" t="s">
        <v>5048</v>
      </c>
      <c r="D1499" t="s">
        <v>4093</v>
      </c>
    </row>
    <row r="1500" spans="1:4" x14ac:dyDescent="0.3">
      <c r="A1500" t="s">
        <v>1711</v>
      </c>
      <c r="B1500" s="97" t="s">
        <v>5047</v>
      </c>
      <c r="C1500" s="97" t="s">
        <v>5048</v>
      </c>
      <c r="D1500" t="s">
        <v>4094</v>
      </c>
    </row>
    <row r="1501" spans="1:4" x14ac:dyDescent="0.3">
      <c r="A1501" t="s">
        <v>1712</v>
      </c>
      <c r="B1501" s="97" t="s">
        <v>5047</v>
      </c>
      <c r="C1501" s="97" t="s">
        <v>5048</v>
      </c>
      <c r="D1501" t="s">
        <v>4095</v>
      </c>
    </row>
    <row r="1502" spans="1:4" x14ac:dyDescent="0.3">
      <c r="A1502" t="s">
        <v>1713</v>
      </c>
      <c r="B1502" s="97" t="s">
        <v>5047</v>
      </c>
      <c r="C1502" s="97" t="s">
        <v>5048</v>
      </c>
      <c r="D1502" t="s">
        <v>4096</v>
      </c>
    </row>
    <row r="1503" spans="1:4" x14ac:dyDescent="0.3">
      <c r="A1503" t="s">
        <v>1714</v>
      </c>
      <c r="B1503" s="97" t="s">
        <v>5047</v>
      </c>
      <c r="C1503" s="97" t="s">
        <v>5048</v>
      </c>
      <c r="D1503" t="s">
        <v>4097</v>
      </c>
    </row>
    <row r="1504" spans="1:4" x14ac:dyDescent="0.3">
      <c r="A1504" t="s">
        <v>1715</v>
      </c>
      <c r="B1504" s="97" t="s">
        <v>5047</v>
      </c>
      <c r="C1504" s="97" t="s">
        <v>5048</v>
      </c>
      <c r="D1504" t="s">
        <v>4098</v>
      </c>
    </row>
    <row r="1505" spans="1:4" x14ac:dyDescent="0.3">
      <c r="A1505" t="s">
        <v>1716</v>
      </c>
      <c r="B1505" s="97" t="s">
        <v>5047</v>
      </c>
      <c r="C1505" s="97" t="s">
        <v>5048</v>
      </c>
      <c r="D1505" t="s">
        <v>4099</v>
      </c>
    </row>
    <row r="1506" spans="1:4" x14ac:dyDescent="0.3">
      <c r="A1506" t="s">
        <v>1717</v>
      </c>
      <c r="B1506" s="97" t="s">
        <v>5047</v>
      </c>
      <c r="C1506" s="97" t="s">
        <v>5048</v>
      </c>
      <c r="D1506" t="s">
        <v>4100</v>
      </c>
    </row>
    <row r="1507" spans="1:4" x14ac:dyDescent="0.3">
      <c r="A1507" t="s">
        <v>1718</v>
      </c>
      <c r="B1507" s="97" t="s">
        <v>5047</v>
      </c>
      <c r="C1507" s="97" t="s">
        <v>5048</v>
      </c>
      <c r="D1507" t="s">
        <v>4101</v>
      </c>
    </row>
    <row r="1508" spans="1:4" x14ac:dyDescent="0.3">
      <c r="A1508" t="s">
        <v>1719</v>
      </c>
      <c r="B1508" s="97" t="s">
        <v>5047</v>
      </c>
      <c r="C1508" s="97" t="s">
        <v>5048</v>
      </c>
      <c r="D1508" t="s">
        <v>4102</v>
      </c>
    </row>
    <row r="1509" spans="1:4" x14ac:dyDescent="0.3">
      <c r="A1509" t="s">
        <v>1720</v>
      </c>
      <c r="B1509" s="97" t="s">
        <v>5047</v>
      </c>
      <c r="C1509" s="97" t="s">
        <v>5048</v>
      </c>
      <c r="D1509" t="s">
        <v>4103</v>
      </c>
    </row>
    <row r="1510" spans="1:4" x14ac:dyDescent="0.3">
      <c r="A1510" t="s">
        <v>1721</v>
      </c>
      <c r="B1510" s="97" t="s">
        <v>5047</v>
      </c>
      <c r="C1510" s="97" t="s">
        <v>5048</v>
      </c>
      <c r="D1510" t="s">
        <v>4104</v>
      </c>
    </row>
    <row r="1511" spans="1:4" x14ac:dyDescent="0.3">
      <c r="A1511" t="s">
        <v>1722</v>
      </c>
      <c r="B1511" s="97" t="s">
        <v>5047</v>
      </c>
      <c r="C1511" s="97" t="s">
        <v>5048</v>
      </c>
      <c r="D1511" t="s">
        <v>4105</v>
      </c>
    </row>
    <row r="1512" spans="1:4" x14ac:dyDescent="0.3">
      <c r="A1512" t="s">
        <v>1723</v>
      </c>
      <c r="B1512" s="97" t="s">
        <v>5047</v>
      </c>
      <c r="C1512" s="97" t="s">
        <v>5048</v>
      </c>
      <c r="D1512" t="s">
        <v>4106</v>
      </c>
    </row>
    <row r="1513" spans="1:4" x14ac:dyDescent="0.3">
      <c r="A1513" t="s">
        <v>1724</v>
      </c>
      <c r="B1513" s="97" t="s">
        <v>5047</v>
      </c>
      <c r="C1513" s="97" t="s">
        <v>5048</v>
      </c>
      <c r="D1513" t="s">
        <v>4107</v>
      </c>
    </row>
    <row r="1514" spans="1:4" x14ac:dyDescent="0.3">
      <c r="A1514" t="s">
        <v>1725</v>
      </c>
      <c r="B1514" s="97" t="s">
        <v>5047</v>
      </c>
      <c r="C1514" s="97" t="s">
        <v>5048</v>
      </c>
      <c r="D1514" t="s">
        <v>4108</v>
      </c>
    </row>
    <row r="1515" spans="1:4" x14ac:dyDescent="0.3">
      <c r="A1515" t="s">
        <v>1726</v>
      </c>
      <c r="B1515" s="97" t="s">
        <v>5047</v>
      </c>
      <c r="C1515" s="97" t="s">
        <v>5048</v>
      </c>
      <c r="D1515" t="s">
        <v>4109</v>
      </c>
    </row>
    <row r="1516" spans="1:4" x14ac:dyDescent="0.3">
      <c r="A1516" t="s">
        <v>1727</v>
      </c>
      <c r="B1516" s="97" t="s">
        <v>5047</v>
      </c>
      <c r="C1516" s="97" t="s">
        <v>5048</v>
      </c>
      <c r="D1516" t="s">
        <v>4110</v>
      </c>
    </row>
    <row r="1517" spans="1:4" x14ac:dyDescent="0.3">
      <c r="A1517" t="s">
        <v>1728</v>
      </c>
      <c r="B1517" s="97" t="s">
        <v>5047</v>
      </c>
      <c r="C1517" s="97" t="s">
        <v>5048</v>
      </c>
      <c r="D1517" t="s">
        <v>4111</v>
      </c>
    </row>
    <row r="1518" spans="1:4" x14ac:dyDescent="0.3">
      <c r="A1518" t="s">
        <v>1729</v>
      </c>
      <c r="B1518" s="97" t="s">
        <v>4949</v>
      </c>
      <c r="C1518" s="97" t="s">
        <v>4950</v>
      </c>
      <c r="D1518" t="s">
        <v>4112</v>
      </c>
    </row>
    <row r="1519" spans="1:4" x14ac:dyDescent="0.3">
      <c r="A1519" t="s">
        <v>1730</v>
      </c>
      <c r="B1519" s="97" t="s">
        <v>4949</v>
      </c>
      <c r="C1519" s="97" t="s">
        <v>4950</v>
      </c>
      <c r="D1519" t="s">
        <v>4113</v>
      </c>
    </row>
    <row r="1520" spans="1:4" x14ac:dyDescent="0.3">
      <c r="A1520" t="s">
        <v>1731</v>
      </c>
      <c r="B1520" s="97" t="s">
        <v>4949</v>
      </c>
      <c r="C1520" s="97" t="s">
        <v>4950</v>
      </c>
      <c r="D1520" t="s">
        <v>4114</v>
      </c>
    </row>
    <row r="1521" spans="1:4" x14ac:dyDescent="0.3">
      <c r="A1521" t="s">
        <v>1732</v>
      </c>
      <c r="B1521" s="97" t="s">
        <v>4949</v>
      </c>
      <c r="C1521" s="97" t="s">
        <v>4950</v>
      </c>
      <c r="D1521" t="s">
        <v>4115</v>
      </c>
    </row>
    <row r="1522" spans="1:4" x14ac:dyDescent="0.3">
      <c r="A1522" t="s">
        <v>1733</v>
      </c>
      <c r="B1522" s="97" t="s">
        <v>4949</v>
      </c>
      <c r="C1522" s="97" t="s">
        <v>4950</v>
      </c>
      <c r="D1522" t="s">
        <v>4116</v>
      </c>
    </row>
    <row r="1523" spans="1:4" x14ac:dyDescent="0.3">
      <c r="A1523" t="s">
        <v>1734</v>
      </c>
      <c r="B1523" s="97" t="s">
        <v>4949</v>
      </c>
      <c r="C1523" s="97" t="s">
        <v>4950</v>
      </c>
      <c r="D1523" t="s">
        <v>4117</v>
      </c>
    </row>
    <row r="1524" spans="1:4" x14ac:dyDescent="0.3">
      <c r="A1524" t="s">
        <v>1735</v>
      </c>
      <c r="B1524" s="97" t="s">
        <v>4949</v>
      </c>
      <c r="C1524" s="97" t="s">
        <v>4950</v>
      </c>
      <c r="D1524" t="s">
        <v>4118</v>
      </c>
    </row>
    <row r="1525" spans="1:4" x14ac:dyDescent="0.3">
      <c r="A1525" t="s">
        <v>1736</v>
      </c>
      <c r="B1525" s="97" t="s">
        <v>4949</v>
      </c>
      <c r="C1525" s="97" t="s">
        <v>4950</v>
      </c>
      <c r="D1525" t="s">
        <v>2723</v>
      </c>
    </row>
    <row r="1526" spans="1:4" x14ac:dyDescent="0.3">
      <c r="A1526" t="s">
        <v>1737</v>
      </c>
      <c r="B1526" s="97" t="s">
        <v>4949</v>
      </c>
      <c r="C1526" s="97" t="s">
        <v>4950</v>
      </c>
      <c r="D1526" t="s">
        <v>4119</v>
      </c>
    </row>
    <row r="1527" spans="1:4" x14ac:dyDescent="0.3">
      <c r="A1527" t="s">
        <v>1738</v>
      </c>
      <c r="B1527" s="97" t="s">
        <v>4949</v>
      </c>
      <c r="C1527" s="97" t="s">
        <v>4950</v>
      </c>
      <c r="D1527" t="s">
        <v>3166</v>
      </c>
    </row>
    <row r="1528" spans="1:4" x14ac:dyDescent="0.3">
      <c r="A1528" t="s">
        <v>1739</v>
      </c>
      <c r="B1528" s="97" t="s">
        <v>4949</v>
      </c>
      <c r="C1528" s="97" t="s">
        <v>4950</v>
      </c>
      <c r="D1528" t="s">
        <v>4120</v>
      </c>
    </row>
    <row r="1529" spans="1:4" x14ac:dyDescent="0.3">
      <c r="A1529" t="s">
        <v>1740</v>
      </c>
      <c r="B1529" s="97" t="s">
        <v>4949</v>
      </c>
      <c r="C1529" s="97" t="s">
        <v>4950</v>
      </c>
      <c r="D1529" t="s">
        <v>4121</v>
      </c>
    </row>
    <row r="1530" spans="1:4" x14ac:dyDescent="0.3">
      <c r="A1530" t="s">
        <v>1741</v>
      </c>
      <c r="B1530" s="97" t="s">
        <v>4949</v>
      </c>
      <c r="C1530" s="97" t="s">
        <v>4950</v>
      </c>
      <c r="D1530" t="s">
        <v>4122</v>
      </c>
    </row>
    <row r="1531" spans="1:4" x14ac:dyDescent="0.3">
      <c r="A1531" t="s">
        <v>1742</v>
      </c>
      <c r="B1531" s="97" t="s">
        <v>4949</v>
      </c>
      <c r="C1531" s="97" t="s">
        <v>4950</v>
      </c>
      <c r="D1531" t="s">
        <v>4123</v>
      </c>
    </row>
    <row r="1532" spans="1:4" x14ac:dyDescent="0.3">
      <c r="A1532" t="s">
        <v>1743</v>
      </c>
      <c r="B1532" s="97" t="s">
        <v>4983</v>
      </c>
      <c r="C1532" s="97" t="s">
        <v>4984</v>
      </c>
      <c r="D1532" t="s">
        <v>4124</v>
      </c>
    </row>
    <row r="1533" spans="1:4" x14ac:dyDescent="0.3">
      <c r="A1533" t="s">
        <v>1744</v>
      </c>
      <c r="B1533" s="97" t="s">
        <v>4983</v>
      </c>
      <c r="C1533" s="97" t="s">
        <v>4984</v>
      </c>
      <c r="D1533" t="s">
        <v>4125</v>
      </c>
    </row>
    <row r="1534" spans="1:4" x14ac:dyDescent="0.3">
      <c r="A1534" t="s">
        <v>1745</v>
      </c>
      <c r="B1534" s="97" t="s">
        <v>4983</v>
      </c>
      <c r="C1534" s="97" t="s">
        <v>4984</v>
      </c>
      <c r="D1534" t="s">
        <v>2747</v>
      </c>
    </row>
    <row r="1535" spans="1:4" x14ac:dyDescent="0.3">
      <c r="A1535" t="s">
        <v>1746</v>
      </c>
      <c r="B1535" s="97" t="s">
        <v>4983</v>
      </c>
      <c r="C1535" s="97" t="s">
        <v>4984</v>
      </c>
      <c r="D1535" t="s">
        <v>4126</v>
      </c>
    </row>
    <row r="1536" spans="1:4" x14ac:dyDescent="0.3">
      <c r="A1536" t="s">
        <v>1747</v>
      </c>
      <c r="B1536" s="97" t="s">
        <v>4983</v>
      </c>
      <c r="C1536" s="97" t="s">
        <v>4984</v>
      </c>
      <c r="D1536" t="s">
        <v>4127</v>
      </c>
    </row>
    <row r="1537" spans="1:4" x14ac:dyDescent="0.3">
      <c r="A1537" t="s">
        <v>1748</v>
      </c>
      <c r="B1537" s="97" t="s">
        <v>4983</v>
      </c>
      <c r="C1537" s="97" t="s">
        <v>4984</v>
      </c>
      <c r="D1537" t="s">
        <v>4128</v>
      </c>
    </row>
    <row r="1538" spans="1:4" x14ac:dyDescent="0.3">
      <c r="A1538" t="s">
        <v>1749</v>
      </c>
      <c r="B1538" s="97" t="s">
        <v>4983</v>
      </c>
      <c r="C1538" s="97" t="s">
        <v>4984</v>
      </c>
      <c r="D1538" t="s">
        <v>4129</v>
      </c>
    </row>
    <row r="1539" spans="1:4" x14ac:dyDescent="0.3">
      <c r="A1539" t="s">
        <v>1750</v>
      </c>
      <c r="B1539" s="97" t="s">
        <v>4983</v>
      </c>
      <c r="C1539" s="97" t="s">
        <v>4984</v>
      </c>
      <c r="D1539" t="s">
        <v>4130</v>
      </c>
    </row>
    <row r="1540" spans="1:4" x14ac:dyDescent="0.3">
      <c r="A1540" t="s">
        <v>1751</v>
      </c>
      <c r="B1540" s="97" t="s">
        <v>4983</v>
      </c>
      <c r="C1540" s="97" t="s">
        <v>4984</v>
      </c>
      <c r="D1540" t="s">
        <v>4131</v>
      </c>
    </row>
    <row r="1541" spans="1:4" x14ac:dyDescent="0.3">
      <c r="A1541" t="s">
        <v>1752</v>
      </c>
      <c r="B1541" s="97" t="s">
        <v>4983</v>
      </c>
      <c r="C1541" s="97" t="s">
        <v>4984</v>
      </c>
      <c r="D1541" t="s">
        <v>4132</v>
      </c>
    </row>
    <row r="1542" spans="1:4" x14ac:dyDescent="0.3">
      <c r="A1542" t="s">
        <v>1753</v>
      </c>
      <c r="B1542" s="97" t="s">
        <v>4983</v>
      </c>
      <c r="C1542" s="97" t="s">
        <v>4984</v>
      </c>
      <c r="D1542" t="s">
        <v>2985</v>
      </c>
    </row>
    <row r="1543" spans="1:4" x14ac:dyDescent="0.3">
      <c r="A1543" t="s">
        <v>1754</v>
      </c>
      <c r="B1543" s="97" t="s">
        <v>4983</v>
      </c>
      <c r="C1543" s="97" t="s">
        <v>4984</v>
      </c>
      <c r="D1543" t="s">
        <v>4037</v>
      </c>
    </row>
    <row r="1544" spans="1:4" x14ac:dyDescent="0.3">
      <c r="A1544" t="s">
        <v>1755</v>
      </c>
      <c r="B1544" s="97" t="s">
        <v>4983</v>
      </c>
      <c r="C1544" s="97" t="s">
        <v>4984</v>
      </c>
      <c r="D1544" t="s">
        <v>4133</v>
      </c>
    </row>
    <row r="1545" spans="1:4" x14ac:dyDescent="0.3">
      <c r="A1545" t="s">
        <v>1756</v>
      </c>
      <c r="B1545" s="97" t="s">
        <v>4983</v>
      </c>
      <c r="C1545" s="97" t="s">
        <v>4984</v>
      </c>
      <c r="D1545" t="s">
        <v>4134</v>
      </c>
    </row>
    <row r="1546" spans="1:4" x14ac:dyDescent="0.3">
      <c r="A1546" t="s">
        <v>1757</v>
      </c>
      <c r="B1546" s="97" t="s">
        <v>4983</v>
      </c>
      <c r="C1546" s="97" t="s">
        <v>4984</v>
      </c>
      <c r="D1546" t="s">
        <v>3839</v>
      </c>
    </row>
    <row r="1547" spans="1:4" x14ac:dyDescent="0.3">
      <c r="A1547" t="s">
        <v>1758</v>
      </c>
      <c r="B1547" s="97" t="s">
        <v>4983</v>
      </c>
      <c r="C1547" s="97" t="s">
        <v>4984</v>
      </c>
      <c r="D1547" t="s">
        <v>4135</v>
      </c>
    </row>
    <row r="1548" spans="1:4" x14ac:dyDescent="0.3">
      <c r="A1548" t="s">
        <v>1759</v>
      </c>
      <c r="B1548" s="97" t="s">
        <v>4983</v>
      </c>
      <c r="C1548" s="97" t="s">
        <v>4984</v>
      </c>
      <c r="D1548" t="s">
        <v>4136</v>
      </c>
    </row>
    <row r="1549" spans="1:4" x14ac:dyDescent="0.3">
      <c r="A1549" t="s">
        <v>1760</v>
      </c>
      <c r="B1549" s="97" t="s">
        <v>4983</v>
      </c>
      <c r="C1549" s="97" t="s">
        <v>4984</v>
      </c>
      <c r="D1549" t="s">
        <v>2723</v>
      </c>
    </row>
    <row r="1550" spans="1:4" x14ac:dyDescent="0.3">
      <c r="A1550" t="s">
        <v>1761</v>
      </c>
      <c r="B1550" s="97" t="s">
        <v>4983</v>
      </c>
      <c r="C1550" s="97" t="s">
        <v>4984</v>
      </c>
      <c r="D1550" t="s">
        <v>4137</v>
      </c>
    </row>
    <row r="1551" spans="1:4" x14ac:dyDescent="0.3">
      <c r="A1551" t="s">
        <v>1762</v>
      </c>
      <c r="B1551" s="97" t="s">
        <v>4983</v>
      </c>
      <c r="C1551" s="97" t="s">
        <v>4984</v>
      </c>
      <c r="D1551" t="s">
        <v>4138</v>
      </c>
    </row>
    <row r="1552" spans="1:4" x14ac:dyDescent="0.3">
      <c r="A1552" t="s">
        <v>1763</v>
      </c>
      <c r="B1552" s="97" t="s">
        <v>4983</v>
      </c>
      <c r="C1552" s="97" t="s">
        <v>4984</v>
      </c>
      <c r="D1552" t="s">
        <v>2919</v>
      </c>
    </row>
    <row r="1553" spans="1:4" x14ac:dyDescent="0.3">
      <c r="A1553" t="s">
        <v>1764</v>
      </c>
      <c r="B1553" s="97" t="s">
        <v>4983</v>
      </c>
      <c r="C1553" s="97" t="s">
        <v>4984</v>
      </c>
      <c r="D1553" t="s">
        <v>4139</v>
      </c>
    </row>
    <row r="1554" spans="1:4" x14ac:dyDescent="0.3">
      <c r="A1554" t="s">
        <v>1765</v>
      </c>
      <c r="B1554" s="97" t="s">
        <v>4983</v>
      </c>
      <c r="C1554" s="97" t="s">
        <v>4984</v>
      </c>
      <c r="D1554" t="s">
        <v>4140</v>
      </c>
    </row>
    <row r="1555" spans="1:4" x14ac:dyDescent="0.3">
      <c r="A1555" t="s">
        <v>1766</v>
      </c>
      <c r="B1555" s="97" t="s">
        <v>4983</v>
      </c>
      <c r="C1555" s="97" t="s">
        <v>4984</v>
      </c>
      <c r="D1555" t="s">
        <v>4141</v>
      </c>
    </row>
    <row r="1556" spans="1:4" x14ac:dyDescent="0.3">
      <c r="A1556" t="s">
        <v>1767</v>
      </c>
      <c r="B1556" s="97" t="s">
        <v>4983</v>
      </c>
      <c r="C1556" s="97" t="s">
        <v>4984</v>
      </c>
      <c r="D1556" t="s">
        <v>2876</v>
      </c>
    </row>
    <row r="1557" spans="1:4" x14ac:dyDescent="0.3">
      <c r="A1557" t="s">
        <v>1768</v>
      </c>
      <c r="B1557" s="97" t="s">
        <v>4983</v>
      </c>
      <c r="C1557" s="97" t="s">
        <v>4984</v>
      </c>
      <c r="D1557" t="s">
        <v>4142</v>
      </c>
    </row>
    <row r="1558" spans="1:4" x14ac:dyDescent="0.3">
      <c r="A1558" t="s">
        <v>1769</v>
      </c>
      <c r="B1558" s="97" t="s">
        <v>4983</v>
      </c>
      <c r="C1558" s="97" t="s">
        <v>4984</v>
      </c>
      <c r="D1558" t="s">
        <v>4143</v>
      </c>
    </row>
    <row r="1559" spans="1:4" x14ac:dyDescent="0.3">
      <c r="A1559" t="s">
        <v>1770</v>
      </c>
      <c r="B1559" s="97" t="s">
        <v>4983</v>
      </c>
      <c r="C1559" s="97" t="s">
        <v>4984</v>
      </c>
      <c r="D1559" t="s">
        <v>4144</v>
      </c>
    </row>
    <row r="1560" spans="1:4" x14ac:dyDescent="0.3">
      <c r="A1560" t="s">
        <v>1771</v>
      </c>
      <c r="B1560" s="97" t="s">
        <v>4983</v>
      </c>
      <c r="C1560" s="97" t="s">
        <v>4984</v>
      </c>
      <c r="D1560" t="s">
        <v>4145</v>
      </c>
    </row>
    <row r="1561" spans="1:4" x14ac:dyDescent="0.3">
      <c r="A1561" t="s">
        <v>1772</v>
      </c>
      <c r="B1561" s="97" t="s">
        <v>4983</v>
      </c>
      <c r="C1561" s="97" t="s">
        <v>4984</v>
      </c>
      <c r="D1561" t="s">
        <v>4146</v>
      </c>
    </row>
    <row r="1562" spans="1:4" x14ac:dyDescent="0.3">
      <c r="A1562" t="s">
        <v>1773</v>
      </c>
      <c r="B1562" s="97" t="s">
        <v>4983</v>
      </c>
      <c r="C1562" s="97" t="s">
        <v>4984</v>
      </c>
      <c r="D1562" t="s">
        <v>4147</v>
      </c>
    </row>
    <row r="1563" spans="1:4" x14ac:dyDescent="0.3">
      <c r="A1563" t="s">
        <v>1774</v>
      </c>
      <c r="B1563" s="97" t="s">
        <v>4983</v>
      </c>
      <c r="C1563" s="97" t="s">
        <v>4984</v>
      </c>
      <c r="D1563" t="s">
        <v>4148</v>
      </c>
    </row>
    <row r="1564" spans="1:4" x14ac:dyDescent="0.3">
      <c r="A1564" t="s">
        <v>1775</v>
      </c>
      <c r="B1564" s="97" t="s">
        <v>4983</v>
      </c>
      <c r="C1564" s="97" t="s">
        <v>4984</v>
      </c>
      <c r="D1564" t="s">
        <v>4149</v>
      </c>
    </row>
    <row r="1565" spans="1:4" x14ac:dyDescent="0.3">
      <c r="A1565" t="s">
        <v>1776</v>
      </c>
      <c r="B1565" s="97" t="s">
        <v>4983</v>
      </c>
      <c r="C1565" s="97" t="s">
        <v>4984</v>
      </c>
      <c r="D1565" t="s">
        <v>3447</v>
      </c>
    </row>
    <row r="1566" spans="1:4" x14ac:dyDescent="0.3">
      <c r="A1566" t="s">
        <v>1777</v>
      </c>
      <c r="B1566" s="97" t="s">
        <v>5031</v>
      </c>
      <c r="C1566" s="97" t="s">
        <v>5032</v>
      </c>
      <c r="D1566" t="s">
        <v>4150</v>
      </c>
    </row>
    <row r="1567" spans="1:4" x14ac:dyDescent="0.3">
      <c r="A1567" t="s">
        <v>1778</v>
      </c>
      <c r="B1567" s="97" t="s">
        <v>5031</v>
      </c>
      <c r="C1567" s="97" t="s">
        <v>5032</v>
      </c>
      <c r="D1567" t="s">
        <v>4151</v>
      </c>
    </row>
    <row r="1568" spans="1:4" x14ac:dyDescent="0.3">
      <c r="A1568" t="s">
        <v>1779</v>
      </c>
      <c r="B1568" s="97" t="s">
        <v>5031</v>
      </c>
      <c r="C1568" s="97" t="s">
        <v>5032</v>
      </c>
      <c r="D1568" t="s">
        <v>4152</v>
      </c>
    </row>
    <row r="1569" spans="1:4" x14ac:dyDescent="0.3">
      <c r="A1569" t="s">
        <v>1780</v>
      </c>
      <c r="B1569" s="97" t="s">
        <v>5031</v>
      </c>
      <c r="C1569" s="97" t="s">
        <v>5032</v>
      </c>
      <c r="D1569" t="s">
        <v>4153</v>
      </c>
    </row>
    <row r="1570" spans="1:4" x14ac:dyDescent="0.3">
      <c r="A1570" t="s">
        <v>1781</v>
      </c>
      <c r="B1570" s="97" t="s">
        <v>5031</v>
      </c>
      <c r="C1570" s="97" t="s">
        <v>5032</v>
      </c>
      <c r="D1570" t="s">
        <v>4154</v>
      </c>
    </row>
    <row r="1571" spans="1:4" x14ac:dyDescent="0.3">
      <c r="A1571" t="s">
        <v>1782</v>
      </c>
      <c r="B1571" s="97" t="s">
        <v>5031</v>
      </c>
      <c r="C1571" s="97" t="s">
        <v>5032</v>
      </c>
      <c r="D1571" t="s">
        <v>4155</v>
      </c>
    </row>
    <row r="1572" spans="1:4" x14ac:dyDescent="0.3">
      <c r="A1572" t="s">
        <v>1783</v>
      </c>
      <c r="B1572" s="97" t="s">
        <v>5031</v>
      </c>
      <c r="C1572" s="97" t="s">
        <v>5032</v>
      </c>
      <c r="D1572" t="s">
        <v>4156</v>
      </c>
    </row>
    <row r="1573" spans="1:4" x14ac:dyDescent="0.3">
      <c r="A1573" t="s">
        <v>1784</v>
      </c>
      <c r="B1573" s="97" t="s">
        <v>5031</v>
      </c>
      <c r="C1573" s="97" t="s">
        <v>5032</v>
      </c>
      <c r="D1573" t="s">
        <v>4157</v>
      </c>
    </row>
    <row r="1574" spans="1:4" x14ac:dyDescent="0.3">
      <c r="A1574" t="s">
        <v>1785</v>
      </c>
      <c r="B1574" s="97" t="s">
        <v>5031</v>
      </c>
      <c r="C1574" s="97" t="s">
        <v>5032</v>
      </c>
      <c r="D1574" t="s">
        <v>4158</v>
      </c>
    </row>
    <row r="1575" spans="1:4" x14ac:dyDescent="0.3">
      <c r="A1575" t="s">
        <v>1786</v>
      </c>
      <c r="B1575" s="97" t="s">
        <v>5073</v>
      </c>
      <c r="C1575" s="97" t="s">
        <v>5074</v>
      </c>
      <c r="D1575" t="s">
        <v>4159</v>
      </c>
    </row>
    <row r="1576" spans="1:4" x14ac:dyDescent="0.3">
      <c r="A1576" t="s">
        <v>1787</v>
      </c>
      <c r="B1576" s="97" t="s">
        <v>5073</v>
      </c>
      <c r="C1576" s="97" t="s">
        <v>5074</v>
      </c>
      <c r="D1576" t="s">
        <v>4160</v>
      </c>
    </row>
    <row r="1577" spans="1:4" x14ac:dyDescent="0.3">
      <c r="A1577" t="s">
        <v>1788</v>
      </c>
      <c r="B1577" s="97" t="s">
        <v>5073</v>
      </c>
      <c r="C1577" s="97" t="s">
        <v>5074</v>
      </c>
      <c r="D1577" t="s">
        <v>4161</v>
      </c>
    </row>
    <row r="1578" spans="1:4" x14ac:dyDescent="0.3">
      <c r="A1578" t="s">
        <v>1789</v>
      </c>
      <c r="B1578" s="97" t="s">
        <v>5073</v>
      </c>
      <c r="C1578" s="97" t="s">
        <v>5074</v>
      </c>
      <c r="D1578" t="s">
        <v>4162</v>
      </c>
    </row>
    <row r="1579" spans="1:4" x14ac:dyDescent="0.3">
      <c r="A1579" t="s">
        <v>1790</v>
      </c>
      <c r="B1579" s="97" t="s">
        <v>5073</v>
      </c>
      <c r="C1579" s="97" t="s">
        <v>5074</v>
      </c>
      <c r="D1579" t="s">
        <v>3533</v>
      </c>
    </row>
    <row r="1580" spans="1:4" x14ac:dyDescent="0.3">
      <c r="A1580" t="s">
        <v>1791</v>
      </c>
      <c r="B1580" s="97" t="s">
        <v>5073</v>
      </c>
      <c r="C1580" s="97" t="s">
        <v>5074</v>
      </c>
      <c r="D1580" t="s">
        <v>4163</v>
      </c>
    </row>
    <row r="1581" spans="1:4" x14ac:dyDescent="0.3">
      <c r="A1581" t="s">
        <v>1792</v>
      </c>
      <c r="B1581" s="97" t="s">
        <v>5073</v>
      </c>
      <c r="C1581" s="97" t="s">
        <v>5074</v>
      </c>
      <c r="D1581" t="s">
        <v>4164</v>
      </c>
    </row>
    <row r="1582" spans="1:4" x14ac:dyDescent="0.3">
      <c r="A1582" t="s">
        <v>1793</v>
      </c>
      <c r="B1582" s="97" t="s">
        <v>5073</v>
      </c>
      <c r="C1582" s="97" t="s">
        <v>5074</v>
      </c>
      <c r="D1582" t="s">
        <v>4165</v>
      </c>
    </row>
    <row r="1583" spans="1:4" x14ac:dyDescent="0.3">
      <c r="A1583" t="s">
        <v>1794</v>
      </c>
      <c r="B1583" s="97" t="s">
        <v>5073</v>
      </c>
      <c r="C1583" s="97" t="s">
        <v>5074</v>
      </c>
      <c r="D1583" t="s">
        <v>4166</v>
      </c>
    </row>
    <row r="1584" spans="1:4" x14ac:dyDescent="0.3">
      <c r="A1584" t="s">
        <v>1795</v>
      </c>
      <c r="B1584" s="97" t="s">
        <v>5073</v>
      </c>
      <c r="C1584" s="97" t="s">
        <v>5074</v>
      </c>
      <c r="D1584" t="s">
        <v>4167</v>
      </c>
    </row>
    <row r="1585" spans="1:4" x14ac:dyDescent="0.3">
      <c r="A1585" t="s">
        <v>1796</v>
      </c>
      <c r="B1585" s="97" t="s">
        <v>5073</v>
      </c>
      <c r="C1585" s="97" t="s">
        <v>5074</v>
      </c>
      <c r="D1585" t="s">
        <v>4168</v>
      </c>
    </row>
    <row r="1586" spans="1:4" x14ac:dyDescent="0.3">
      <c r="A1586" t="s">
        <v>1797</v>
      </c>
      <c r="B1586" s="97" t="s">
        <v>5073</v>
      </c>
      <c r="C1586" s="97" t="s">
        <v>5074</v>
      </c>
      <c r="D1586" t="s">
        <v>4169</v>
      </c>
    </row>
    <row r="1587" spans="1:4" x14ac:dyDescent="0.3">
      <c r="A1587" t="s">
        <v>1798</v>
      </c>
      <c r="B1587" s="97" t="s">
        <v>5073</v>
      </c>
      <c r="C1587" s="97" t="s">
        <v>5074</v>
      </c>
      <c r="D1587" t="s">
        <v>3403</v>
      </c>
    </row>
    <row r="1588" spans="1:4" x14ac:dyDescent="0.3">
      <c r="A1588" t="s">
        <v>1799</v>
      </c>
      <c r="B1588" s="97" t="s">
        <v>5073</v>
      </c>
      <c r="C1588" s="97" t="s">
        <v>5074</v>
      </c>
      <c r="D1588" t="s">
        <v>4170</v>
      </c>
    </row>
    <row r="1589" spans="1:4" x14ac:dyDescent="0.3">
      <c r="A1589" t="s">
        <v>1800</v>
      </c>
      <c r="B1589" s="97" t="s">
        <v>5073</v>
      </c>
      <c r="C1589" s="97" t="s">
        <v>5074</v>
      </c>
      <c r="D1589" t="s">
        <v>4171</v>
      </c>
    </row>
    <row r="1590" spans="1:4" x14ac:dyDescent="0.3">
      <c r="A1590" t="s">
        <v>1801</v>
      </c>
      <c r="B1590" s="97" t="s">
        <v>5073</v>
      </c>
      <c r="C1590" s="97" t="s">
        <v>5074</v>
      </c>
      <c r="D1590" t="s">
        <v>4172</v>
      </c>
    </row>
    <row r="1591" spans="1:4" x14ac:dyDescent="0.3">
      <c r="A1591" t="s">
        <v>1802</v>
      </c>
      <c r="B1591" s="97" t="s">
        <v>5073</v>
      </c>
      <c r="C1591" s="97" t="s">
        <v>5074</v>
      </c>
      <c r="D1591" t="s">
        <v>4173</v>
      </c>
    </row>
    <row r="1592" spans="1:4" x14ac:dyDescent="0.3">
      <c r="A1592" t="s">
        <v>1803</v>
      </c>
      <c r="B1592" s="97" t="s">
        <v>5073</v>
      </c>
      <c r="C1592" s="97" t="s">
        <v>5074</v>
      </c>
      <c r="D1592" t="s">
        <v>4174</v>
      </c>
    </row>
    <row r="1593" spans="1:4" x14ac:dyDescent="0.3">
      <c r="A1593" t="s">
        <v>1804</v>
      </c>
      <c r="B1593" s="97" t="s">
        <v>5073</v>
      </c>
      <c r="C1593" s="97" t="s">
        <v>5074</v>
      </c>
      <c r="D1593" t="s">
        <v>4175</v>
      </c>
    </row>
    <row r="1594" spans="1:4" x14ac:dyDescent="0.3">
      <c r="A1594" t="s">
        <v>1805</v>
      </c>
      <c r="B1594" s="97" t="s">
        <v>5073</v>
      </c>
      <c r="C1594" s="97" t="s">
        <v>5074</v>
      </c>
      <c r="D1594" t="s">
        <v>4176</v>
      </c>
    </row>
    <row r="1595" spans="1:4" x14ac:dyDescent="0.3">
      <c r="A1595" t="s">
        <v>1806</v>
      </c>
      <c r="B1595" s="97" t="s">
        <v>5073</v>
      </c>
      <c r="C1595" s="97" t="s">
        <v>5074</v>
      </c>
      <c r="D1595" t="s">
        <v>4177</v>
      </c>
    </row>
    <row r="1596" spans="1:4" x14ac:dyDescent="0.3">
      <c r="A1596" t="s">
        <v>1807</v>
      </c>
      <c r="B1596" s="97" t="s">
        <v>5073</v>
      </c>
      <c r="C1596" s="97" t="s">
        <v>5074</v>
      </c>
      <c r="D1596" t="s">
        <v>4178</v>
      </c>
    </row>
    <row r="1597" spans="1:4" x14ac:dyDescent="0.3">
      <c r="A1597" t="s">
        <v>1808</v>
      </c>
      <c r="B1597" s="97" t="s">
        <v>5073</v>
      </c>
      <c r="C1597" s="97" t="s">
        <v>5074</v>
      </c>
      <c r="D1597" t="s">
        <v>4179</v>
      </c>
    </row>
    <row r="1598" spans="1:4" x14ac:dyDescent="0.3">
      <c r="A1598" t="s">
        <v>1809</v>
      </c>
      <c r="B1598" s="97" t="s">
        <v>5073</v>
      </c>
      <c r="C1598" s="97" t="s">
        <v>5074</v>
      </c>
      <c r="D1598" t="s">
        <v>4180</v>
      </c>
    </row>
    <row r="1599" spans="1:4" x14ac:dyDescent="0.3">
      <c r="A1599" t="s">
        <v>1810</v>
      </c>
      <c r="B1599" s="97" t="s">
        <v>5073</v>
      </c>
      <c r="C1599" s="97" t="s">
        <v>5074</v>
      </c>
      <c r="D1599" t="s">
        <v>4181</v>
      </c>
    </row>
    <row r="1600" spans="1:4" x14ac:dyDescent="0.3">
      <c r="A1600" t="s">
        <v>1811</v>
      </c>
      <c r="B1600" s="97" t="s">
        <v>5073</v>
      </c>
      <c r="C1600" s="97" t="s">
        <v>5074</v>
      </c>
      <c r="D1600" t="s">
        <v>4182</v>
      </c>
    </row>
    <row r="1601" spans="1:4" x14ac:dyDescent="0.3">
      <c r="A1601" t="s">
        <v>1837</v>
      </c>
      <c r="B1601" s="97" t="s">
        <v>5055</v>
      </c>
      <c r="C1601" s="97" t="s">
        <v>5056</v>
      </c>
      <c r="D1601" t="s">
        <v>4183</v>
      </c>
    </row>
    <row r="1602" spans="1:4" x14ac:dyDescent="0.3">
      <c r="A1602" t="s">
        <v>1838</v>
      </c>
      <c r="B1602" s="97" t="s">
        <v>5055</v>
      </c>
      <c r="C1602" s="97" t="s">
        <v>5056</v>
      </c>
      <c r="D1602" t="s">
        <v>4184</v>
      </c>
    </row>
    <row r="1603" spans="1:4" x14ac:dyDescent="0.3">
      <c r="A1603" t="s">
        <v>1839</v>
      </c>
      <c r="B1603" s="97" t="s">
        <v>5055</v>
      </c>
      <c r="C1603" s="97" t="s">
        <v>5056</v>
      </c>
      <c r="D1603" t="s">
        <v>4185</v>
      </c>
    </row>
    <row r="1604" spans="1:4" x14ac:dyDescent="0.3">
      <c r="A1604" t="s">
        <v>1840</v>
      </c>
      <c r="B1604" s="97" t="s">
        <v>5055</v>
      </c>
      <c r="C1604" s="97" t="s">
        <v>5056</v>
      </c>
      <c r="D1604" t="s">
        <v>4186</v>
      </c>
    </row>
    <row r="1605" spans="1:4" x14ac:dyDescent="0.3">
      <c r="A1605" t="s">
        <v>1841</v>
      </c>
      <c r="B1605" s="97" t="s">
        <v>5055</v>
      </c>
      <c r="C1605" s="97" t="s">
        <v>5056</v>
      </c>
      <c r="D1605" t="s">
        <v>4187</v>
      </c>
    </row>
    <row r="1606" spans="1:4" x14ac:dyDescent="0.3">
      <c r="A1606" t="s">
        <v>1842</v>
      </c>
      <c r="B1606" s="97" t="s">
        <v>5055</v>
      </c>
      <c r="C1606" s="97" t="s">
        <v>5056</v>
      </c>
      <c r="D1606" t="s">
        <v>4188</v>
      </c>
    </row>
    <row r="1607" spans="1:4" x14ac:dyDescent="0.3">
      <c r="A1607" t="s">
        <v>1843</v>
      </c>
      <c r="B1607" s="97" t="s">
        <v>5055</v>
      </c>
      <c r="C1607" s="97" t="s">
        <v>5056</v>
      </c>
      <c r="D1607" t="s">
        <v>4189</v>
      </c>
    </row>
    <row r="1608" spans="1:4" x14ac:dyDescent="0.3">
      <c r="A1608" t="s">
        <v>1844</v>
      </c>
      <c r="B1608" s="97" t="s">
        <v>5055</v>
      </c>
      <c r="C1608" s="97" t="s">
        <v>5056</v>
      </c>
      <c r="D1608" t="s">
        <v>3839</v>
      </c>
    </row>
    <row r="1609" spans="1:4" x14ac:dyDescent="0.3">
      <c r="A1609" t="s">
        <v>1845</v>
      </c>
      <c r="B1609" s="97" t="s">
        <v>5055</v>
      </c>
      <c r="C1609" s="97" t="s">
        <v>5056</v>
      </c>
      <c r="D1609" t="s">
        <v>4190</v>
      </c>
    </row>
    <row r="1610" spans="1:4" x14ac:dyDescent="0.3">
      <c r="A1610" t="s">
        <v>1846</v>
      </c>
      <c r="B1610" s="97" t="s">
        <v>5055</v>
      </c>
      <c r="C1610" s="97" t="s">
        <v>5056</v>
      </c>
      <c r="D1610" t="s">
        <v>4191</v>
      </c>
    </row>
    <row r="1611" spans="1:4" x14ac:dyDescent="0.3">
      <c r="A1611" t="s">
        <v>1847</v>
      </c>
      <c r="B1611" s="97" t="s">
        <v>5055</v>
      </c>
      <c r="C1611" s="97" t="s">
        <v>5056</v>
      </c>
      <c r="D1611" t="s">
        <v>4192</v>
      </c>
    </row>
    <row r="1612" spans="1:4" x14ac:dyDescent="0.3">
      <c r="A1612" t="s">
        <v>1848</v>
      </c>
      <c r="B1612" s="97" t="s">
        <v>5055</v>
      </c>
      <c r="C1612" s="97" t="s">
        <v>5056</v>
      </c>
      <c r="D1612" t="s">
        <v>4193</v>
      </c>
    </row>
    <row r="1613" spans="1:4" x14ac:dyDescent="0.3">
      <c r="A1613" t="s">
        <v>1849</v>
      </c>
      <c r="B1613" s="97" t="s">
        <v>5055</v>
      </c>
      <c r="C1613" s="97" t="s">
        <v>5056</v>
      </c>
      <c r="D1613" t="s">
        <v>4194</v>
      </c>
    </row>
    <row r="1614" spans="1:4" x14ac:dyDescent="0.3">
      <c r="A1614" t="s">
        <v>1850</v>
      </c>
      <c r="B1614" s="97" t="s">
        <v>5055</v>
      </c>
      <c r="C1614" s="97" t="s">
        <v>5056</v>
      </c>
      <c r="D1614" t="s">
        <v>4195</v>
      </c>
    </row>
    <row r="1615" spans="1:4" x14ac:dyDescent="0.3">
      <c r="A1615" t="s">
        <v>1851</v>
      </c>
      <c r="B1615" s="97" t="s">
        <v>5055</v>
      </c>
      <c r="C1615" s="97" t="s">
        <v>5056</v>
      </c>
      <c r="D1615" t="s">
        <v>4196</v>
      </c>
    </row>
    <row r="1616" spans="1:4" x14ac:dyDescent="0.3">
      <c r="A1616" t="s">
        <v>1852</v>
      </c>
      <c r="B1616" s="97" t="s">
        <v>5055</v>
      </c>
      <c r="C1616" s="97" t="s">
        <v>5056</v>
      </c>
      <c r="D1616" t="s">
        <v>4197</v>
      </c>
    </row>
    <row r="1617" spans="1:4" x14ac:dyDescent="0.3">
      <c r="A1617" t="s">
        <v>1853</v>
      </c>
      <c r="B1617" s="97" t="s">
        <v>5055</v>
      </c>
      <c r="C1617" s="97" t="s">
        <v>5056</v>
      </c>
      <c r="D1617" t="s">
        <v>4198</v>
      </c>
    </row>
    <row r="1618" spans="1:4" x14ac:dyDescent="0.3">
      <c r="A1618" t="s">
        <v>1854</v>
      </c>
      <c r="B1618" s="97" t="s">
        <v>5055</v>
      </c>
      <c r="C1618" s="97" t="s">
        <v>5056</v>
      </c>
      <c r="D1618" t="s">
        <v>4199</v>
      </c>
    </row>
    <row r="1619" spans="1:4" x14ac:dyDescent="0.3">
      <c r="A1619" t="s">
        <v>1855</v>
      </c>
      <c r="B1619" s="97" t="s">
        <v>5055</v>
      </c>
      <c r="C1619" s="97" t="s">
        <v>5056</v>
      </c>
      <c r="D1619" t="s">
        <v>4200</v>
      </c>
    </row>
    <row r="1620" spans="1:4" x14ac:dyDescent="0.3">
      <c r="A1620" t="s">
        <v>1856</v>
      </c>
      <c r="B1620" s="97" t="s">
        <v>5055</v>
      </c>
      <c r="C1620" s="97" t="s">
        <v>5056</v>
      </c>
      <c r="D1620" t="s">
        <v>2876</v>
      </c>
    </row>
    <row r="1621" spans="1:4" x14ac:dyDescent="0.3">
      <c r="A1621" t="s">
        <v>1857</v>
      </c>
      <c r="B1621" s="97" t="s">
        <v>5055</v>
      </c>
      <c r="C1621" s="97" t="s">
        <v>5056</v>
      </c>
      <c r="D1621" t="s">
        <v>4201</v>
      </c>
    </row>
    <row r="1622" spans="1:4" x14ac:dyDescent="0.3">
      <c r="A1622" t="s">
        <v>1858</v>
      </c>
      <c r="B1622" s="97" t="s">
        <v>5055</v>
      </c>
      <c r="C1622" s="97" t="s">
        <v>5056</v>
      </c>
      <c r="D1622" t="s">
        <v>4202</v>
      </c>
    </row>
    <row r="1623" spans="1:4" x14ac:dyDescent="0.3">
      <c r="A1623" t="s">
        <v>1859</v>
      </c>
      <c r="B1623" s="97" t="s">
        <v>5055</v>
      </c>
      <c r="C1623" s="97" t="s">
        <v>5056</v>
      </c>
      <c r="D1623" t="s">
        <v>4203</v>
      </c>
    </row>
    <row r="1624" spans="1:4" x14ac:dyDescent="0.3">
      <c r="A1624" t="s">
        <v>1860</v>
      </c>
      <c r="B1624" s="97" t="s">
        <v>5055</v>
      </c>
      <c r="C1624" s="97" t="s">
        <v>5056</v>
      </c>
      <c r="D1624" t="s">
        <v>4204</v>
      </c>
    </row>
    <row r="1625" spans="1:4" x14ac:dyDescent="0.3">
      <c r="A1625" t="s">
        <v>1861</v>
      </c>
      <c r="B1625" s="97" t="s">
        <v>5055</v>
      </c>
      <c r="C1625" s="97" t="s">
        <v>5056</v>
      </c>
      <c r="D1625" t="s">
        <v>4205</v>
      </c>
    </row>
    <row r="1626" spans="1:4" x14ac:dyDescent="0.3">
      <c r="A1626" t="s">
        <v>1862</v>
      </c>
      <c r="B1626" s="97" t="s">
        <v>5055</v>
      </c>
      <c r="C1626" s="97" t="s">
        <v>5056</v>
      </c>
      <c r="D1626" t="s">
        <v>4206</v>
      </c>
    </row>
    <row r="1627" spans="1:4" x14ac:dyDescent="0.3">
      <c r="A1627" t="s">
        <v>1863</v>
      </c>
      <c r="B1627" s="97" t="s">
        <v>5055</v>
      </c>
      <c r="C1627" s="97" t="s">
        <v>5056</v>
      </c>
      <c r="D1627" t="s">
        <v>4207</v>
      </c>
    </row>
    <row r="1628" spans="1:4" x14ac:dyDescent="0.3">
      <c r="A1628" t="s">
        <v>1864</v>
      </c>
      <c r="B1628" s="97" t="s">
        <v>5055</v>
      </c>
      <c r="C1628" s="97" t="s">
        <v>5056</v>
      </c>
      <c r="D1628" t="s">
        <v>4208</v>
      </c>
    </row>
    <row r="1629" spans="1:4" x14ac:dyDescent="0.3">
      <c r="A1629" t="s">
        <v>1865</v>
      </c>
      <c r="B1629" s="97" t="s">
        <v>5055</v>
      </c>
      <c r="C1629" s="97" t="s">
        <v>5056</v>
      </c>
      <c r="D1629" t="s">
        <v>4209</v>
      </c>
    </row>
    <row r="1630" spans="1:4" x14ac:dyDescent="0.3">
      <c r="A1630" t="s">
        <v>1866</v>
      </c>
      <c r="B1630" s="97" t="s">
        <v>5003</v>
      </c>
      <c r="C1630" s="97" t="s">
        <v>5004</v>
      </c>
      <c r="D1630" t="s">
        <v>4210</v>
      </c>
    </row>
    <row r="1631" spans="1:4" x14ac:dyDescent="0.3">
      <c r="A1631" t="s">
        <v>1867</v>
      </c>
      <c r="B1631" s="97" t="s">
        <v>5003</v>
      </c>
      <c r="C1631" s="97" t="s">
        <v>5004</v>
      </c>
      <c r="D1631" t="s">
        <v>4211</v>
      </c>
    </row>
    <row r="1632" spans="1:4" x14ac:dyDescent="0.3">
      <c r="A1632" t="s">
        <v>1868</v>
      </c>
      <c r="B1632" s="97" t="s">
        <v>5003</v>
      </c>
      <c r="C1632" s="97" t="s">
        <v>5004</v>
      </c>
      <c r="D1632" t="s">
        <v>3150</v>
      </c>
    </row>
    <row r="1633" spans="1:4" x14ac:dyDescent="0.3">
      <c r="A1633" t="s">
        <v>1869</v>
      </c>
      <c r="B1633" s="97" t="s">
        <v>5003</v>
      </c>
      <c r="C1633" s="97" t="s">
        <v>5004</v>
      </c>
      <c r="D1633" t="s">
        <v>4212</v>
      </c>
    </row>
    <row r="1634" spans="1:4" x14ac:dyDescent="0.3">
      <c r="A1634" t="s">
        <v>1870</v>
      </c>
      <c r="B1634" s="97" t="s">
        <v>5003</v>
      </c>
      <c r="C1634" s="97" t="s">
        <v>5004</v>
      </c>
      <c r="D1634" t="s">
        <v>4213</v>
      </c>
    </row>
    <row r="1635" spans="1:4" x14ac:dyDescent="0.3">
      <c r="A1635" t="s">
        <v>1871</v>
      </c>
      <c r="B1635" s="97" t="s">
        <v>5003</v>
      </c>
      <c r="C1635" s="97" t="s">
        <v>5004</v>
      </c>
      <c r="D1635" t="s">
        <v>4214</v>
      </c>
    </row>
    <row r="1636" spans="1:4" x14ac:dyDescent="0.3">
      <c r="A1636" t="s">
        <v>1872</v>
      </c>
      <c r="B1636" s="97" t="s">
        <v>5003</v>
      </c>
      <c r="C1636" s="97" t="s">
        <v>5004</v>
      </c>
      <c r="D1636" t="s">
        <v>4215</v>
      </c>
    </row>
    <row r="1637" spans="1:4" x14ac:dyDescent="0.3">
      <c r="A1637" t="s">
        <v>1873</v>
      </c>
      <c r="B1637" s="97" t="s">
        <v>5003</v>
      </c>
      <c r="C1637" s="97" t="s">
        <v>5004</v>
      </c>
      <c r="D1637" t="s">
        <v>4216</v>
      </c>
    </row>
    <row r="1638" spans="1:4" x14ac:dyDescent="0.3">
      <c r="A1638" t="s">
        <v>1874</v>
      </c>
      <c r="B1638" s="97" t="s">
        <v>5003</v>
      </c>
      <c r="C1638" s="97" t="s">
        <v>5004</v>
      </c>
      <c r="D1638" t="s">
        <v>4217</v>
      </c>
    </row>
    <row r="1639" spans="1:4" x14ac:dyDescent="0.3">
      <c r="A1639" t="s">
        <v>1875</v>
      </c>
      <c r="B1639" s="97" t="s">
        <v>5003</v>
      </c>
      <c r="C1639" s="97" t="s">
        <v>5004</v>
      </c>
      <c r="D1639" t="s">
        <v>4218</v>
      </c>
    </row>
    <row r="1640" spans="1:4" x14ac:dyDescent="0.3">
      <c r="A1640" t="s">
        <v>1876</v>
      </c>
      <c r="B1640" s="97" t="s">
        <v>5003</v>
      </c>
      <c r="C1640" s="97" t="s">
        <v>5004</v>
      </c>
      <c r="D1640" t="s">
        <v>4219</v>
      </c>
    </row>
    <row r="1641" spans="1:4" x14ac:dyDescent="0.3">
      <c r="A1641" t="s">
        <v>1877</v>
      </c>
      <c r="B1641" s="97" t="s">
        <v>5003</v>
      </c>
      <c r="C1641" s="97" t="s">
        <v>5004</v>
      </c>
      <c r="D1641" t="s">
        <v>4220</v>
      </c>
    </row>
    <row r="1642" spans="1:4" x14ac:dyDescent="0.3">
      <c r="A1642" t="s">
        <v>1878</v>
      </c>
      <c r="B1642" s="97" t="s">
        <v>5003</v>
      </c>
      <c r="C1642" s="97" t="s">
        <v>5004</v>
      </c>
      <c r="D1642" t="s">
        <v>4221</v>
      </c>
    </row>
    <row r="1643" spans="1:4" x14ac:dyDescent="0.3">
      <c r="A1643" t="s">
        <v>1879</v>
      </c>
      <c r="B1643" s="97" t="s">
        <v>5003</v>
      </c>
      <c r="C1643" s="97" t="s">
        <v>5004</v>
      </c>
      <c r="D1643" t="s">
        <v>4222</v>
      </c>
    </row>
    <row r="1644" spans="1:4" x14ac:dyDescent="0.3">
      <c r="A1644" t="s">
        <v>1880</v>
      </c>
      <c r="B1644" s="97" t="s">
        <v>5003</v>
      </c>
      <c r="C1644" s="97" t="s">
        <v>5004</v>
      </c>
      <c r="D1644" t="s">
        <v>4102</v>
      </c>
    </row>
    <row r="1645" spans="1:4" x14ac:dyDescent="0.3">
      <c r="A1645" t="s">
        <v>1881</v>
      </c>
      <c r="B1645" s="97" t="s">
        <v>5003</v>
      </c>
      <c r="C1645" s="97" t="s">
        <v>5004</v>
      </c>
      <c r="D1645" t="s">
        <v>4223</v>
      </c>
    </row>
    <row r="1646" spans="1:4" x14ac:dyDescent="0.3">
      <c r="A1646" t="s">
        <v>1882</v>
      </c>
      <c r="B1646" s="97" t="s">
        <v>5003</v>
      </c>
      <c r="C1646" s="97" t="s">
        <v>5004</v>
      </c>
      <c r="D1646" t="s">
        <v>4224</v>
      </c>
    </row>
    <row r="1647" spans="1:4" x14ac:dyDescent="0.3">
      <c r="A1647" t="s">
        <v>1883</v>
      </c>
      <c r="B1647" s="97" t="s">
        <v>5003</v>
      </c>
      <c r="C1647" s="97" t="s">
        <v>5004</v>
      </c>
      <c r="D1647" t="s">
        <v>4225</v>
      </c>
    </row>
    <row r="1648" spans="1:4" x14ac:dyDescent="0.3">
      <c r="A1648" t="s">
        <v>1884</v>
      </c>
      <c r="B1648" s="97" t="s">
        <v>5003</v>
      </c>
      <c r="C1648" s="97" t="s">
        <v>5004</v>
      </c>
      <c r="D1648" t="s">
        <v>4226</v>
      </c>
    </row>
    <row r="1649" spans="1:4" x14ac:dyDescent="0.3">
      <c r="A1649" t="s">
        <v>1885</v>
      </c>
      <c r="B1649" s="97" t="s">
        <v>5003</v>
      </c>
      <c r="C1649" s="97" t="s">
        <v>5004</v>
      </c>
      <c r="D1649" t="s">
        <v>4227</v>
      </c>
    </row>
    <row r="1650" spans="1:4" x14ac:dyDescent="0.3">
      <c r="A1650" t="s">
        <v>1886</v>
      </c>
      <c r="B1650" s="97" t="s">
        <v>5003</v>
      </c>
      <c r="C1650" s="97" t="s">
        <v>5004</v>
      </c>
      <c r="D1650" t="s">
        <v>4228</v>
      </c>
    </row>
    <row r="1651" spans="1:4" x14ac:dyDescent="0.3">
      <c r="A1651" t="s">
        <v>1887</v>
      </c>
      <c r="B1651" s="97" t="s">
        <v>5003</v>
      </c>
      <c r="C1651" s="97" t="s">
        <v>5004</v>
      </c>
      <c r="D1651" t="s">
        <v>4229</v>
      </c>
    </row>
    <row r="1652" spans="1:4" x14ac:dyDescent="0.3">
      <c r="A1652" t="s">
        <v>1888</v>
      </c>
      <c r="B1652" s="97" t="s">
        <v>5003</v>
      </c>
      <c r="C1652" s="97" t="s">
        <v>5004</v>
      </c>
      <c r="D1652" t="s">
        <v>4230</v>
      </c>
    </row>
    <row r="1653" spans="1:4" x14ac:dyDescent="0.3">
      <c r="A1653" t="s">
        <v>1889</v>
      </c>
      <c r="B1653" s="97" t="s">
        <v>5003</v>
      </c>
      <c r="C1653" s="97" t="s">
        <v>5004</v>
      </c>
      <c r="D1653" t="s">
        <v>4231</v>
      </c>
    </row>
    <row r="1654" spans="1:4" x14ac:dyDescent="0.3">
      <c r="A1654" t="s">
        <v>1890</v>
      </c>
      <c r="B1654" s="97" t="s">
        <v>5003</v>
      </c>
      <c r="C1654" s="97" t="s">
        <v>5004</v>
      </c>
      <c r="D1654" t="s">
        <v>4232</v>
      </c>
    </row>
    <row r="1655" spans="1:4" x14ac:dyDescent="0.3">
      <c r="A1655" t="s">
        <v>1891</v>
      </c>
      <c r="B1655" s="97" t="s">
        <v>5003</v>
      </c>
      <c r="C1655" s="97" t="s">
        <v>5004</v>
      </c>
      <c r="D1655" t="s">
        <v>4233</v>
      </c>
    </row>
    <row r="1656" spans="1:4" x14ac:dyDescent="0.3">
      <c r="A1656" t="s">
        <v>1892</v>
      </c>
      <c r="B1656" s="97" t="s">
        <v>5003</v>
      </c>
      <c r="C1656" s="97" t="s">
        <v>5004</v>
      </c>
      <c r="D1656" t="s">
        <v>4234</v>
      </c>
    </row>
    <row r="1657" spans="1:4" x14ac:dyDescent="0.3">
      <c r="A1657" t="s">
        <v>1893</v>
      </c>
      <c r="B1657" s="97" t="s">
        <v>5003</v>
      </c>
      <c r="C1657" s="97" t="s">
        <v>5004</v>
      </c>
      <c r="D1657" t="s">
        <v>4235</v>
      </c>
    </row>
    <row r="1658" spans="1:4" x14ac:dyDescent="0.3">
      <c r="A1658" t="s">
        <v>1894</v>
      </c>
      <c r="B1658" s="97" t="s">
        <v>4963</v>
      </c>
      <c r="C1658" s="97" t="s">
        <v>4964</v>
      </c>
      <c r="D1658" t="s">
        <v>4236</v>
      </c>
    </row>
    <row r="1659" spans="1:4" x14ac:dyDescent="0.3">
      <c r="A1659" t="s">
        <v>1895</v>
      </c>
      <c r="B1659" s="97" t="s">
        <v>4963</v>
      </c>
      <c r="C1659" s="97" t="s">
        <v>4964</v>
      </c>
      <c r="D1659" t="s">
        <v>4237</v>
      </c>
    </row>
    <row r="1660" spans="1:4" x14ac:dyDescent="0.3">
      <c r="A1660" t="s">
        <v>1896</v>
      </c>
      <c r="B1660" s="97" t="s">
        <v>4963</v>
      </c>
      <c r="C1660" s="97" t="s">
        <v>4964</v>
      </c>
      <c r="D1660" t="s">
        <v>4238</v>
      </c>
    </row>
    <row r="1661" spans="1:4" x14ac:dyDescent="0.3">
      <c r="A1661" t="s">
        <v>1897</v>
      </c>
      <c r="B1661" s="97" t="s">
        <v>4963</v>
      </c>
      <c r="C1661" s="97" t="s">
        <v>4964</v>
      </c>
      <c r="D1661" t="s">
        <v>4239</v>
      </c>
    </row>
    <row r="1662" spans="1:4" x14ac:dyDescent="0.3">
      <c r="A1662" t="s">
        <v>1898</v>
      </c>
      <c r="B1662" s="97" t="s">
        <v>4963</v>
      </c>
      <c r="C1662" s="97" t="s">
        <v>4964</v>
      </c>
      <c r="D1662" t="s">
        <v>2985</v>
      </c>
    </row>
    <row r="1663" spans="1:4" x14ac:dyDescent="0.3">
      <c r="A1663" t="s">
        <v>1899</v>
      </c>
      <c r="B1663" s="97" t="s">
        <v>4963</v>
      </c>
      <c r="C1663" s="97" t="s">
        <v>4964</v>
      </c>
      <c r="D1663" t="s">
        <v>4240</v>
      </c>
    </row>
    <row r="1664" spans="1:4" x14ac:dyDescent="0.3">
      <c r="A1664" t="s">
        <v>1900</v>
      </c>
      <c r="B1664" s="97" t="s">
        <v>4963</v>
      </c>
      <c r="C1664" s="97" t="s">
        <v>4964</v>
      </c>
      <c r="D1664" t="s">
        <v>4241</v>
      </c>
    </row>
    <row r="1665" spans="1:4" x14ac:dyDescent="0.3">
      <c r="A1665" t="s">
        <v>1901</v>
      </c>
      <c r="B1665" s="97" t="s">
        <v>4963</v>
      </c>
      <c r="C1665" s="97" t="s">
        <v>4964</v>
      </c>
      <c r="D1665" t="s">
        <v>4242</v>
      </c>
    </row>
    <row r="1666" spans="1:4" x14ac:dyDescent="0.3">
      <c r="A1666" t="s">
        <v>1902</v>
      </c>
      <c r="B1666" s="97" t="s">
        <v>4963</v>
      </c>
      <c r="C1666" s="97" t="s">
        <v>4964</v>
      </c>
      <c r="D1666" t="s">
        <v>4243</v>
      </c>
    </row>
    <row r="1667" spans="1:4" x14ac:dyDescent="0.3">
      <c r="A1667" t="s">
        <v>1903</v>
      </c>
      <c r="B1667" s="97" t="s">
        <v>5021</v>
      </c>
      <c r="C1667" s="97" t="s">
        <v>5022</v>
      </c>
      <c r="D1667" t="s">
        <v>4244</v>
      </c>
    </row>
    <row r="1668" spans="1:4" x14ac:dyDescent="0.3">
      <c r="A1668" t="s">
        <v>1904</v>
      </c>
      <c r="B1668" s="97" t="s">
        <v>5021</v>
      </c>
      <c r="C1668" s="97" t="s">
        <v>5022</v>
      </c>
      <c r="D1668" t="s">
        <v>4245</v>
      </c>
    </row>
    <row r="1669" spans="1:4" x14ac:dyDescent="0.3">
      <c r="A1669" t="s">
        <v>1905</v>
      </c>
      <c r="B1669" s="97" t="s">
        <v>5021</v>
      </c>
      <c r="C1669" s="97" t="s">
        <v>5022</v>
      </c>
      <c r="D1669" t="s">
        <v>4246</v>
      </c>
    </row>
    <row r="1670" spans="1:4" x14ac:dyDescent="0.3">
      <c r="A1670" t="s">
        <v>1906</v>
      </c>
      <c r="B1670" s="97" t="s">
        <v>5021</v>
      </c>
      <c r="C1670" s="97" t="s">
        <v>5022</v>
      </c>
      <c r="D1670" t="s">
        <v>4247</v>
      </c>
    </row>
    <row r="1671" spans="1:4" x14ac:dyDescent="0.3">
      <c r="A1671" t="s">
        <v>1907</v>
      </c>
      <c r="B1671" s="97" t="s">
        <v>5021</v>
      </c>
      <c r="C1671" s="97" t="s">
        <v>5022</v>
      </c>
      <c r="D1671" t="s">
        <v>4248</v>
      </c>
    </row>
    <row r="1672" spans="1:4" x14ac:dyDescent="0.3">
      <c r="A1672" t="s">
        <v>1908</v>
      </c>
      <c r="B1672" s="97" t="s">
        <v>5021</v>
      </c>
      <c r="C1672" s="97" t="s">
        <v>5022</v>
      </c>
      <c r="D1672" t="s">
        <v>4249</v>
      </c>
    </row>
    <row r="1673" spans="1:4" x14ac:dyDescent="0.3">
      <c r="A1673" t="s">
        <v>1909</v>
      </c>
      <c r="B1673" s="97" t="s">
        <v>5021</v>
      </c>
      <c r="C1673" s="97" t="s">
        <v>5022</v>
      </c>
      <c r="D1673" t="s">
        <v>4250</v>
      </c>
    </row>
    <row r="1674" spans="1:4" x14ac:dyDescent="0.3">
      <c r="A1674" t="s">
        <v>1910</v>
      </c>
      <c r="B1674" s="97" t="s">
        <v>5021</v>
      </c>
      <c r="C1674" s="97" t="s">
        <v>5022</v>
      </c>
      <c r="D1674" t="s">
        <v>4251</v>
      </c>
    </row>
    <row r="1675" spans="1:4" x14ac:dyDescent="0.3">
      <c r="A1675" t="s">
        <v>1911</v>
      </c>
      <c r="B1675" s="97" t="s">
        <v>5021</v>
      </c>
      <c r="C1675" s="97" t="s">
        <v>5022</v>
      </c>
      <c r="D1675" t="s">
        <v>4252</v>
      </c>
    </row>
    <row r="1676" spans="1:4" x14ac:dyDescent="0.3">
      <c r="A1676" t="s">
        <v>1912</v>
      </c>
      <c r="B1676" s="97" t="s">
        <v>5021</v>
      </c>
      <c r="C1676" s="97" t="s">
        <v>5022</v>
      </c>
      <c r="D1676" t="s">
        <v>4253</v>
      </c>
    </row>
    <row r="1677" spans="1:4" x14ac:dyDescent="0.3">
      <c r="A1677" t="s">
        <v>1913</v>
      </c>
      <c r="B1677" s="97" t="s">
        <v>5021</v>
      </c>
      <c r="C1677" s="97" t="s">
        <v>5022</v>
      </c>
      <c r="D1677" t="s">
        <v>4254</v>
      </c>
    </row>
    <row r="1678" spans="1:4" x14ac:dyDescent="0.3">
      <c r="A1678" t="s">
        <v>1914</v>
      </c>
      <c r="B1678" s="97" t="s">
        <v>5021</v>
      </c>
      <c r="C1678" s="97" t="s">
        <v>5022</v>
      </c>
      <c r="D1678" t="s">
        <v>4255</v>
      </c>
    </row>
    <row r="1679" spans="1:4" x14ac:dyDescent="0.3">
      <c r="A1679" t="s">
        <v>1915</v>
      </c>
      <c r="B1679" s="97" t="s">
        <v>5021</v>
      </c>
      <c r="C1679" s="97" t="s">
        <v>5022</v>
      </c>
      <c r="D1679" t="s">
        <v>2723</v>
      </c>
    </row>
    <row r="1680" spans="1:4" x14ac:dyDescent="0.3">
      <c r="A1680" t="s">
        <v>1916</v>
      </c>
      <c r="B1680" s="97" t="s">
        <v>5021</v>
      </c>
      <c r="C1680" s="97" t="s">
        <v>5022</v>
      </c>
      <c r="D1680" t="s">
        <v>3379</v>
      </c>
    </row>
    <row r="1681" spans="1:4" x14ac:dyDescent="0.3">
      <c r="A1681" t="s">
        <v>1917</v>
      </c>
      <c r="B1681" s="97" t="s">
        <v>5021</v>
      </c>
      <c r="C1681" s="97" t="s">
        <v>5022</v>
      </c>
      <c r="D1681" t="s">
        <v>4256</v>
      </c>
    </row>
    <row r="1682" spans="1:4" x14ac:dyDescent="0.3">
      <c r="A1682" t="s">
        <v>1918</v>
      </c>
      <c r="B1682" s="97" t="s">
        <v>5021</v>
      </c>
      <c r="C1682" s="97" t="s">
        <v>5022</v>
      </c>
      <c r="D1682" t="s">
        <v>4257</v>
      </c>
    </row>
    <row r="1683" spans="1:4" x14ac:dyDescent="0.3">
      <c r="A1683" t="s">
        <v>1919</v>
      </c>
      <c r="B1683" s="97" t="s">
        <v>5021</v>
      </c>
      <c r="C1683" s="97" t="s">
        <v>5022</v>
      </c>
      <c r="D1683" t="s">
        <v>4258</v>
      </c>
    </row>
    <row r="1684" spans="1:4" x14ac:dyDescent="0.3">
      <c r="A1684" t="s">
        <v>1920</v>
      </c>
      <c r="B1684" s="97" t="s">
        <v>5021</v>
      </c>
      <c r="C1684" s="97" t="s">
        <v>5022</v>
      </c>
      <c r="D1684" t="s">
        <v>4259</v>
      </c>
    </row>
    <row r="1685" spans="1:4" x14ac:dyDescent="0.3">
      <c r="A1685" t="s">
        <v>1921</v>
      </c>
      <c r="B1685" s="97" t="s">
        <v>5021</v>
      </c>
      <c r="C1685" s="97" t="s">
        <v>5022</v>
      </c>
      <c r="D1685" t="s">
        <v>4260</v>
      </c>
    </row>
    <row r="1686" spans="1:4" x14ac:dyDescent="0.3">
      <c r="A1686" t="s">
        <v>1922</v>
      </c>
      <c r="B1686" s="97" t="s">
        <v>5021</v>
      </c>
      <c r="C1686" s="97" t="s">
        <v>5022</v>
      </c>
      <c r="D1686" t="s">
        <v>4261</v>
      </c>
    </row>
    <row r="1687" spans="1:4" x14ac:dyDescent="0.3">
      <c r="A1687" t="s">
        <v>1923</v>
      </c>
      <c r="B1687" s="97" t="s">
        <v>5021</v>
      </c>
      <c r="C1687" s="97" t="s">
        <v>5022</v>
      </c>
      <c r="D1687" t="s">
        <v>4262</v>
      </c>
    </row>
    <row r="1688" spans="1:4" x14ac:dyDescent="0.3">
      <c r="A1688" t="s">
        <v>1924</v>
      </c>
      <c r="B1688" s="97" t="s">
        <v>5021</v>
      </c>
      <c r="C1688" s="97" t="s">
        <v>5022</v>
      </c>
      <c r="D1688" t="s">
        <v>4263</v>
      </c>
    </row>
    <row r="1689" spans="1:4" x14ac:dyDescent="0.3">
      <c r="A1689" t="s">
        <v>1925</v>
      </c>
      <c r="B1689" s="97" t="s">
        <v>5021</v>
      </c>
      <c r="C1689" s="97" t="s">
        <v>5022</v>
      </c>
      <c r="D1689" t="s">
        <v>4264</v>
      </c>
    </row>
    <row r="1690" spans="1:4" x14ac:dyDescent="0.3">
      <c r="A1690" t="s">
        <v>1926</v>
      </c>
      <c r="B1690" s="97" t="s">
        <v>5021</v>
      </c>
      <c r="C1690" s="97" t="s">
        <v>5022</v>
      </c>
      <c r="D1690" t="s">
        <v>4265</v>
      </c>
    </row>
    <row r="1691" spans="1:4" x14ac:dyDescent="0.3">
      <c r="A1691" t="s">
        <v>1927</v>
      </c>
      <c r="B1691" s="97" t="s">
        <v>5021</v>
      </c>
      <c r="C1691" s="97" t="s">
        <v>5022</v>
      </c>
      <c r="D1691" t="s">
        <v>4266</v>
      </c>
    </row>
    <row r="1692" spans="1:4" x14ac:dyDescent="0.3">
      <c r="A1692" t="s">
        <v>1928</v>
      </c>
      <c r="B1692" s="97" t="s">
        <v>5021</v>
      </c>
      <c r="C1692" s="97" t="s">
        <v>5022</v>
      </c>
      <c r="D1692" t="s">
        <v>4267</v>
      </c>
    </row>
    <row r="1693" spans="1:4" x14ac:dyDescent="0.3">
      <c r="A1693" t="s">
        <v>1929</v>
      </c>
      <c r="B1693" s="97" t="s">
        <v>5021</v>
      </c>
      <c r="C1693" s="97" t="s">
        <v>5022</v>
      </c>
      <c r="D1693" t="s">
        <v>4268</v>
      </c>
    </row>
    <row r="1694" spans="1:4" x14ac:dyDescent="0.3">
      <c r="A1694" t="s">
        <v>1930</v>
      </c>
      <c r="B1694" s="97" t="s">
        <v>5021</v>
      </c>
      <c r="C1694" s="97" t="s">
        <v>5022</v>
      </c>
      <c r="D1694" t="s">
        <v>4269</v>
      </c>
    </row>
    <row r="1695" spans="1:4" x14ac:dyDescent="0.3">
      <c r="A1695" t="s">
        <v>1931</v>
      </c>
      <c r="B1695" s="97" t="s">
        <v>5021</v>
      </c>
      <c r="C1695" s="97" t="s">
        <v>5022</v>
      </c>
      <c r="D1695" t="s">
        <v>4270</v>
      </c>
    </row>
    <row r="1696" spans="1:4" x14ac:dyDescent="0.3">
      <c r="A1696" t="s">
        <v>1932</v>
      </c>
      <c r="B1696" s="97" t="s">
        <v>5053</v>
      </c>
      <c r="C1696" s="97" t="s">
        <v>5054</v>
      </c>
      <c r="D1696" t="s">
        <v>4271</v>
      </c>
    </row>
    <row r="1697" spans="1:4" x14ac:dyDescent="0.3">
      <c r="A1697" t="s">
        <v>1933</v>
      </c>
      <c r="B1697" s="97" t="s">
        <v>5053</v>
      </c>
      <c r="C1697" s="97" t="s">
        <v>5054</v>
      </c>
      <c r="D1697" t="s">
        <v>4272</v>
      </c>
    </row>
    <row r="1698" spans="1:4" x14ac:dyDescent="0.3">
      <c r="A1698" t="s">
        <v>1934</v>
      </c>
      <c r="B1698" s="97" t="s">
        <v>5053</v>
      </c>
      <c r="C1698" s="97" t="s">
        <v>5054</v>
      </c>
      <c r="D1698" t="s">
        <v>4273</v>
      </c>
    </row>
    <row r="1699" spans="1:4" x14ac:dyDescent="0.3">
      <c r="A1699" t="s">
        <v>1935</v>
      </c>
      <c r="B1699" s="97" t="s">
        <v>5053</v>
      </c>
      <c r="C1699" s="97" t="s">
        <v>5054</v>
      </c>
      <c r="D1699" t="s">
        <v>4274</v>
      </c>
    </row>
    <row r="1700" spans="1:4" x14ac:dyDescent="0.3">
      <c r="A1700" t="s">
        <v>1936</v>
      </c>
      <c r="B1700" s="97" t="s">
        <v>5053</v>
      </c>
      <c r="C1700" s="97" t="s">
        <v>5054</v>
      </c>
      <c r="D1700" t="s">
        <v>4275</v>
      </c>
    </row>
    <row r="1701" spans="1:4" x14ac:dyDescent="0.3">
      <c r="A1701" t="s">
        <v>1937</v>
      </c>
      <c r="B1701" s="97" t="s">
        <v>5053</v>
      </c>
      <c r="C1701" s="97" t="s">
        <v>5054</v>
      </c>
      <c r="D1701" t="s">
        <v>4276</v>
      </c>
    </row>
    <row r="1702" spans="1:4" x14ac:dyDescent="0.3">
      <c r="A1702" t="s">
        <v>1938</v>
      </c>
      <c r="B1702" s="97" t="s">
        <v>5053</v>
      </c>
      <c r="C1702" s="97" t="s">
        <v>5054</v>
      </c>
      <c r="D1702" t="s">
        <v>4277</v>
      </c>
    </row>
    <row r="1703" spans="1:4" x14ac:dyDescent="0.3">
      <c r="A1703" t="s">
        <v>1939</v>
      </c>
      <c r="B1703" s="97" t="s">
        <v>5053</v>
      </c>
      <c r="C1703" s="97" t="s">
        <v>5054</v>
      </c>
      <c r="D1703" t="s">
        <v>4278</v>
      </c>
    </row>
    <row r="1704" spans="1:4" x14ac:dyDescent="0.3">
      <c r="A1704" t="s">
        <v>1940</v>
      </c>
      <c r="B1704" s="97" t="s">
        <v>5053</v>
      </c>
      <c r="C1704" s="97" t="s">
        <v>5054</v>
      </c>
      <c r="D1704" t="s">
        <v>4279</v>
      </c>
    </row>
    <row r="1705" spans="1:4" x14ac:dyDescent="0.3">
      <c r="A1705" t="s">
        <v>1941</v>
      </c>
      <c r="B1705" s="97" t="s">
        <v>5053</v>
      </c>
      <c r="C1705" s="97" t="s">
        <v>5054</v>
      </c>
      <c r="D1705" t="s">
        <v>2708</v>
      </c>
    </row>
    <row r="1706" spans="1:4" x14ac:dyDescent="0.3">
      <c r="A1706" t="s">
        <v>1942</v>
      </c>
      <c r="B1706" s="97" t="s">
        <v>5053</v>
      </c>
      <c r="C1706" s="97" t="s">
        <v>5054</v>
      </c>
      <c r="D1706" t="s">
        <v>4280</v>
      </c>
    </row>
    <row r="1707" spans="1:4" x14ac:dyDescent="0.3">
      <c r="A1707" t="s">
        <v>1943</v>
      </c>
      <c r="B1707" s="97" t="s">
        <v>5053</v>
      </c>
      <c r="C1707" s="97" t="s">
        <v>5054</v>
      </c>
      <c r="D1707" t="s">
        <v>4281</v>
      </c>
    </row>
    <row r="1708" spans="1:4" x14ac:dyDescent="0.3">
      <c r="A1708" t="s">
        <v>1944</v>
      </c>
      <c r="B1708" s="97" t="s">
        <v>5053</v>
      </c>
      <c r="C1708" s="97" t="s">
        <v>5054</v>
      </c>
      <c r="D1708" t="s">
        <v>4282</v>
      </c>
    </row>
    <row r="1709" spans="1:4" x14ac:dyDescent="0.3">
      <c r="A1709" t="s">
        <v>1945</v>
      </c>
      <c r="B1709" s="97" t="s">
        <v>5053</v>
      </c>
      <c r="C1709" s="97" t="s">
        <v>5054</v>
      </c>
      <c r="D1709" t="s">
        <v>4283</v>
      </c>
    </row>
    <row r="1710" spans="1:4" x14ac:dyDescent="0.3">
      <c r="A1710" t="s">
        <v>1946</v>
      </c>
      <c r="B1710" s="97" t="s">
        <v>5053</v>
      </c>
      <c r="C1710" s="97" t="s">
        <v>5054</v>
      </c>
      <c r="D1710" t="s">
        <v>4284</v>
      </c>
    </row>
    <row r="1711" spans="1:4" x14ac:dyDescent="0.3">
      <c r="A1711" t="s">
        <v>1947</v>
      </c>
      <c r="B1711" s="97" t="s">
        <v>5053</v>
      </c>
      <c r="C1711" s="97" t="s">
        <v>5054</v>
      </c>
      <c r="D1711" t="s">
        <v>3403</v>
      </c>
    </row>
    <row r="1712" spans="1:4" x14ac:dyDescent="0.3">
      <c r="A1712" t="s">
        <v>1948</v>
      </c>
      <c r="B1712" s="97" t="s">
        <v>5053</v>
      </c>
      <c r="C1712" s="97" t="s">
        <v>5054</v>
      </c>
      <c r="D1712" t="s">
        <v>4285</v>
      </c>
    </row>
    <row r="1713" spans="1:4" x14ac:dyDescent="0.3">
      <c r="A1713" t="s">
        <v>1949</v>
      </c>
      <c r="B1713" s="97" t="s">
        <v>5053</v>
      </c>
      <c r="C1713" s="97" t="s">
        <v>5054</v>
      </c>
      <c r="D1713" t="s">
        <v>3836</v>
      </c>
    </row>
    <row r="1714" spans="1:4" x14ac:dyDescent="0.3">
      <c r="A1714" t="s">
        <v>1950</v>
      </c>
      <c r="B1714" s="97" t="s">
        <v>5053</v>
      </c>
      <c r="C1714" s="97" t="s">
        <v>5054</v>
      </c>
      <c r="D1714" t="s">
        <v>4286</v>
      </c>
    </row>
    <row r="1715" spans="1:4" x14ac:dyDescent="0.3">
      <c r="A1715" t="s">
        <v>1951</v>
      </c>
      <c r="B1715" s="97" t="s">
        <v>5053</v>
      </c>
      <c r="C1715" s="97" t="s">
        <v>5054</v>
      </c>
      <c r="D1715" t="s">
        <v>3757</v>
      </c>
    </row>
    <row r="1716" spans="1:4" x14ac:dyDescent="0.3">
      <c r="A1716" t="s">
        <v>1952</v>
      </c>
      <c r="B1716" s="97" t="s">
        <v>5053</v>
      </c>
      <c r="C1716" s="97" t="s">
        <v>5054</v>
      </c>
      <c r="D1716" t="s">
        <v>4287</v>
      </c>
    </row>
    <row r="1717" spans="1:4" x14ac:dyDescent="0.3">
      <c r="A1717" t="s">
        <v>1953</v>
      </c>
      <c r="B1717" s="97" t="s">
        <v>5053</v>
      </c>
      <c r="C1717" s="97" t="s">
        <v>5054</v>
      </c>
      <c r="D1717" t="s">
        <v>4288</v>
      </c>
    </row>
    <row r="1718" spans="1:4" x14ac:dyDescent="0.3">
      <c r="A1718" t="s">
        <v>1954</v>
      </c>
      <c r="B1718" s="97" t="s">
        <v>5053</v>
      </c>
      <c r="C1718" s="97" t="s">
        <v>5054</v>
      </c>
      <c r="D1718" t="s">
        <v>4289</v>
      </c>
    </row>
    <row r="1719" spans="1:4" x14ac:dyDescent="0.3">
      <c r="A1719" t="s">
        <v>1955</v>
      </c>
      <c r="B1719" s="97" t="s">
        <v>5053</v>
      </c>
      <c r="C1719" s="97" t="s">
        <v>5054</v>
      </c>
      <c r="D1719" t="s">
        <v>4290</v>
      </c>
    </row>
    <row r="1720" spans="1:4" x14ac:dyDescent="0.3">
      <c r="A1720" t="s">
        <v>1956</v>
      </c>
      <c r="B1720" s="97" t="s">
        <v>5053</v>
      </c>
      <c r="C1720" s="97" t="s">
        <v>5054</v>
      </c>
      <c r="D1720" t="s">
        <v>4291</v>
      </c>
    </row>
    <row r="1721" spans="1:4" x14ac:dyDescent="0.3">
      <c r="A1721" t="s">
        <v>1957</v>
      </c>
      <c r="B1721" s="97" t="s">
        <v>5053</v>
      </c>
      <c r="C1721" s="97" t="s">
        <v>5054</v>
      </c>
      <c r="D1721" t="s">
        <v>4292</v>
      </c>
    </row>
    <row r="1722" spans="1:4" x14ac:dyDescent="0.3">
      <c r="A1722" t="s">
        <v>1958</v>
      </c>
      <c r="B1722" s="97" t="s">
        <v>5053</v>
      </c>
      <c r="C1722" s="97" t="s">
        <v>5054</v>
      </c>
      <c r="D1722" t="s">
        <v>4293</v>
      </c>
    </row>
    <row r="1723" spans="1:4" x14ac:dyDescent="0.3">
      <c r="A1723" t="s">
        <v>1959</v>
      </c>
      <c r="B1723" s="97" t="s">
        <v>5053</v>
      </c>
      <c r="C1723" s="97" t="s">
        <v>5054</v>
      </c>
      <c r="D1723" t="s">
        <v>4294</v>
      </c>
    </row>
    <row r="1724" spans="1:4" x14ac:dyDescent="0.3">
      <c r="A1724" t="s">
        <v>1960</v>
      </c>
      <c r="B1724" s="97" t="s">
        <v>5053</v>
      </c>
      <c r="C1724" s="97" t="s">
        <v>5054</v>
      </c>
      <c r="D1724" t="s">
        <v>2723</v>
      </c>
    </row>
    <row r="1725" spans="1:4" x14ac:dyDescent="0.3">
      <c r="A1725" t="s">
        <v>1961</v>
      </c>
      <c r="B1725" s="97" t="s">
        <v>5053</v>
      </c>
      <c r="C1725" s="97" t="s">
        <v>5054</v>
      </c>
      <c r="D1725" t="s">
        <v>3821</v>
      </c>
    </row>
    <row r="1726" spans="1:4" x14ac:dyDescent="0.3">
      <c r="A1726" t="s">
        <v>1962</v>
      </c>
      <c r="B1726" s="97" t="s">
        <v>5053</v>
      </c>
      <c r="C1726" s="97" t="s">
        <v>5054</v>
      </c>
      <c r="D1726" t="s">
        <v>4295</v>
      </c>
    </row>
    <row r="1727" spans="1:4" x14ac:dyDescent="0.3">
      <c r="A1727" t="s">
        <v>1963</v>
      </c>
      <c r="B1727" s="97" t="s">
        <v>5053</v>
      </c>
      <c r="C1727" s="97" t="s">
        <v>5054</v>
      </c>
      <c r="D1727" t="s">
        <v>4296</v>
      </c>
    </row>
    <row r="1728" spans="1:4" x14ac:dyDescent="0.3">
      <c r="A1728" t="s">
        <v>1964</v>
      </c>
      <c r="B1728" s="97" t="s">
        <v>5053</v>
      </c>
      <c r="C1728" s="97" t="s">
        <v>5054</v>
      </c>
      <c r="D1728" t="s">
        <v>4297</v>
      </c>
    </row>
    <row r="1729" spans="1:4" x14ac:dyDescent="0.3">
      <c r="A1729" t="s">
        <v>1965</v>
      </c>
      <c r="B1729" s="97" t="s">
        <v>5053</v>
      </c>
      <c r="C1729" s="97" t="s">
        <v>5054</v>
      </c>
      <c r="D1729" t="s">
        <v>4298</v>
      </c>
    </row>
    <row r="1730" spans="1:4" x14ac:dyDescent="0.3">
      <c r="A1730" t="s">
        <v>1966</v>
      </c>
      <c r="B1730" s="97" t="s">
        <v>5053</v>
      </c>
      <c r="C1730" s="97" t="s">
        <v>5054</v>
      </c>
      <c r="D1730" t="s">
        <v>4299</v>
      </c>
    </row>
    <row r="1731" spans="1:4" x14ac:dyDescent="0.3">
      <c r="A1731" t="s">
        <v>1967</v>
      </c>
      <c r="B1731" s="97" t="s">
        <v>5053</v>
      </c>
      <c r="C1731" s="97" t="s">
        <v>5054</v>
      </c>
      <c r="D1731" t="s">
        <v>4300</v>
      </c>
    </row>
    <row r="1732" spans="1:4" x14ac:dyDescent="0.3">
      <c r="A1732" t="s">
        <v>1968</v>
      </c>
      <c r="B1732" s="97" t="s">
        <v>5053</v>
      </c>
      <c r="C1732" s="97" t="s">
        <v>5054</v>
      </c>
      <c r="D1732" t="s">
        <v>2992</v>
      </c>
    </row>
    <row r="1733" spans="1:4" x14ac:dyDescent="0.3">
      <c r="A1733" t="s">
        <v>1969</v>
      </c>
      <c r="B1733" s="97" t="s">
        <v>5053</v>
      </c>
      <c r="C1733" s="97" t="s">
        <v>5054</v>
      </c>
      <c r="D1733" t="s">
        <v>4301</v>
      </c>
    </row>
    <row r="1734" spans="1:4" x14ac:dyDescent="0.3">
      <c r="A1734" t="s">
        <v>1970</v>
      </c>
      <c r="B1734" s="97" t="s">
        <v>5053</v>
      </c>
      <c r="C1734" s="97" t="s">
        <v>5054</v>
      </c>
      <c r="D1734" t="s">
        <v>4302</v>
      </c>
    </row>
    <row r="1735" spans="1:4" x14ac:dyDescent="0.3">
      <c r="A1735" t="s">
        <v>1971</v>
      </c>
      <c r="B1735" s="97" t="s">
        <v>5053</v>
      </c>
      <c r="C1735" s="97" t="s">
        <v>5054</v>
      </c>
      <c r="D1735" t="s">
        <v>4303</v>
      </c>
    </row>
    <row r="1736" spans="1:4" x14ac:dyDescent="0.3">
      <c r="A1736" t="s">
        <v>1972</v>
      </c>
      <c r="B1736" s="97" t="s">
        <v>5053</v>
      </c>
      <c r="C1736" s="97" t="s">
        <v>5054</v>
      </c>
      <c r="D1736" t="s">
        <v>4304</v>
      </c>
    </row>
    <row r="1737" spans="1:4" x14ac:dyDescent="0.3">
      <c r="A1737" t="s">
        <v>1973</v>
      </c>
      <c r="B1737" s="97" t="s">
        <v>5053</v>
      </c>
      <c r="C1737" s="97" t="s">
        <v>5054</v>
      </c>
      <c r="D1737" t="s">
        <v>4305</v>
      </c>
    </row>
    <row r="1738" spans="1:4" x14ac:dyDescent="0.3">
      <c r="A1738" t="s">
        <v>1974</v>
      </c>
      <c r="B1738" s="97" t="s">
        <v>5053</v>
      </c>
      <c r="C1738" s="97" t="s">
        <v>5054</v>
      </c>
      <c r="D1738" t="s">
        <v>4306</v>
      </c>
    </row>
    <row r="1739" spans="1:4" x14ac:dyDescent="0.3">
      <c r="A1739" t="s">
        <v>1975</v>
      </c>
      <c r="B1739" s="97" t="s">
        <v>5053</v>
      </c>
      <c r="C1739" s="97" t="s">
        <v>5054</v>
      </c>
      <c r="D1739" t="s">
        <v>4307</v>
      </c>
    </row>
    <row r="1740" spans="1:4" x14ac:dyDescent="0.3">
      <c r="A1740" t="s">
        <v>1976</v>
      </c>
      <c r="B1740" s="97" t="s">
        <v>5053</v>
      </c>
      <c r="C1740" s="97" t="s">
        <v>5054</v>
      </c>
      <c r="D1740" t="s">
        <v>4308</v>
      </c>
    </row>
    <row r="1741" spans="1:4" x14ac:dyDescent="0.3">
      <c r="A1741" t="s">
        <v>1977</v>
      </c>
      <c r="B1741" s="97" t="s">
        <v>5053</v>
      </c>
      <c r="C1741" s="97" t="s">
        <v>5054</v>
      </c>
      <c r="D1741" t="s">
        <v>4309</v>
      </c>
    </row>
    <row r="1742" spans="1:4" x14ac:dyDescent="0.3">
      <c r="A1742" t="s">
        <v>1978</v>
      </c>
      <c r="B1742" s="97" t="s">
        <v>5053</v>
      </c>
      <c r="C1742" s="97" t="s">
        <v>5054</v>
      </c>
      <c r="D1742" t="s">
        <v>4310</v>
      </c>
    </row>
    <row r="1743" spans="1:4" x14ac:dyDescent="0.3">
      <c r="A1743" t="s">
        <v>1979</v>
      </c>
      <c r="B1743" s="97" t="s">
        <v>5053</v>
      </c>
      <c r="C1743" s="97" t="s">
        <v>5054</v>
      </c>
      <c r="D1743" t="s">
        <v>4311</v>
      </c>
    </row>
    <row r="1744" spans="1:4" x14ac:dyDescent="0.3">
      <c r="A1744" t="s">
        <v>1980</v>
      </c>
      <c r="B1744" s="97" t="s">
        <v>5053</v>
      </c>
      <c r="C1744" s="97" t="s">
        <v>5054</v>
      </c>
      <c r="D1744" t="s">
        <v>4312</v>
      </c>
    </row>
    <row r="1745" spans="1:4" x14ac:dyDescent="0.3">
      <c r="A1745" t="s">
        <v>1981</v>
      </c>
      <c r="B1745" s="97" t="s">
        <v>5053</v>
      </c>
      <c r="C1745" s="97" t="s">
        <v>5054</v>
      </c>
      <c r="D1745" t="s">
        <v>4313</v>
      </c>
    </row>
    <row r="1746" spans="1:4" x14ac:dyDescent="0.3">
      <c r="A1746" t="s">
        <v>1982</v>
      </c>
      <c r="B1746" s="97" t="s">
        <v>5053</v>
      </c>
      <c r="C1746" s="97" t="s">
        <v>5054</v>
      </c>
      <c r="D1746" t="s">
        <v>4314</v>
      </c>
    </row>
    <row r="1747" spans="1:4" x14ac:dyDescent="0.3">
      <c r="A1747" t="s">
        <v>1983</v>
      </c>
      <c r="B1747" s="97" t="s">
        <v>5053</v>
      </c>
      <c r="C1747" s="97" t="s">
        <v>5054</v>
      </c>
      <c r="D1747" t="s">
        <v>4315</v>
      </c>
    </row>
    <row r="1748" spans="1:4" x14ac:dyDescent="0.3">
      <c r="A1748" t="s">
        <v>1984</v>
      </c>
      <c r="B1748" s="97" t="s">
        <v>5053</v>
      </c>
      <c r="C1748" s="97" t="s">
        <v>5054</v>
      </c>
      <c r="D1748" t="s">
        <v>4316</v>
      </c>
    </row>
    <row r="1749" spans="1:4" x14ac:dyDescent="0.3">
      <c r="A1749" t="s">
        <v>1985</v>
      </c>
      <c r="B1749" s="97" t="s">
        <v>5053</v>
      </c>
      <c r="C1749" s="97" t="s">
        <v>5054</v>
      </c>
      <c r="D1749" t="s">
        <v>4317</v>
      </c>
    </row>
    <row r="1750" spans="1:4" x14ac:dyDescent="0.3">
      <c r="A1750" t="s">
        <v>1986</v>
      </c>
      <c r="B1750" s="97" t="s">
        <v>5053</v>
      </c>
      <c r="C1750" s="97" t="s">
        <v>5054</v>
      </c>
      <c r="D1750" t="s">
        <v>4318</v>
      </c>
    </row>
    <row r="1751" spans="1:4" x14ac:dyDescent="0.3">
      <c r="A1751" t="s">
        <v>1987</v>
      </c>
      <c r="B1751" s="97" t="s">
        <v>4943</v>
      </c>
      <c r="C1751" s="97" t="s">
        <v>4944</v>
      </c>
      <c r="D1751" t="s">
        <v>4319</v>
      </c>
    </row>
    <row r="1752" spans="1:4" x14ac:dyDescent="0.3">
      <c r="A1752" t="s">
        <v>1988</v>
      </c>
      <c r="B1752" s="97" t="s">
        <v>4943</v>
      </c>
      <c r="C1752" s="97" t="s">
        <v>4944</v>
      </c>
      <c r="D1752" t="s">
        <v>4320</v>
      </c>
    </row>
    <row r="1753" spans="1:4" x14ac:dyDescent="0.3">
      <c r="A1753" t="s">
        <v>1989</v>
      </c>
      <c r="B1753" s="97" t="s">
        <v>4943</v>
      </c>
      <c r="C1753" s="97" t="s">
        <v>4944</v>
      </c>
      <c r="D1753" t="s">
        <v>4321</v>
      </c>
    </row>
    <row r="1754" spans="1:4" x14ac:dyDescent="0.3">
      <c r="A1754" t="s">
        <v>1990</v>
      </c>
      <c r="B1754" s="97" t="s">
        <v>4943</v>
      </c>
      <c r="C1754" s="97" t="s">
        <v>4944</v>
      </c>
      <c r="D1754" t="s">
        <v>4322</v>
      </c>
    </row>
    <row r="1755" spans="1:4" x14ac:dyDescent="0.3">
      <c r="A1755" t="s">
        <v>1991</v>
      </c>
      <c r="B1755" s="97" t="s">
        <v>4943</v>
      </c>
      <c r="C1755" s="97" t="s">
        <v>4944</v>
      </c>
      <c r="D1755" t="s">
        <v>4323</v>
      </c>
    </row>
    <row r="1756" spans="1:4" x14ac:dyDescent="0.3">
      <c r="A1756" t="s">
        <v>1992</v>
      </c>
      <c r="B1756" s="97" t="s">
        <v>4943</v>
      </c>
      <c r="C1756" s="97" t="s">
        <v>4944</v>
      </c>
      <c r="D1756" t="s">
        <v>4324</v>
      </c>
    </row>
    <row r="1757" spans="1:4" x14ac:dyDescent="0.3">
      <c r="A1757" t="s">
        <v>1993</v>
      </c>
      <c r="B1757" s="97" t="s">
        <v>4943</v>
      </c>
      <c r="C1757" s="97" t="s">
        <v>4944</v>
      </c>
      <c r="D1757" t="s">
        <v>4325</v>
      </c>
    </row>
    <row r="1758" spans="1:4" x14ac:dyDescent="0.3">
      <c r="A1758" t="s">
        <v>1994</v>
      </c>
      <c r="B1758" s="97" t="s">
        <v>4943</v>
      </c>
      <c r="C1758" s="97" t="s">
        <v>4944</v>
      </c>
      <c r="D1758" t="s">
        <v>4326</v>
      </c>
    </row>
    <row r="1759" spans="1:4" x14ac:dyDescent="0.3">
      <c r="A1759" t="s">
        <v>1995</v>
      </c>
      <c r="B1759" s="97" t="s">
        <v>4943</v>
      </c>
      <c r="C1759" s="97" t="s">
        <v>4944</v>
      </c>
      <c r="D1759" t="s">
        <v>4327</v>
      </c>
    </row>
    <row r="1760" spans="1:4" x14ac:dyDescent="0.3">
      <c r="A1760" t="s">
        <v>1996</v>
      </c>
      <c r="B1760" s="97" t="s">
        <v>4943</v>
      </c>
      <c r="C1760" s="97" t="s">
        <v>4944</v>
      </c>
      <c r="D1760" t="s">
        <v>4328</v>
      </c>
    </row>
    <row r="1761" spans="1:4" x14ac:dyDescent="0.3">
      <c r="A1761" t="s">
        <v>1997</v>
      </c>
      <c r="B1761" s="97" t="s">
        <v>4943</v>
      </c>
      <c r="C1761" s="97" t="s">
        <v>4944</v>
      </c>
      <c r="D1761" t="s">
        <v>4329</v>
      </c>
    </row>
    <row r="1762" spans="1:4" x14ac:dyDescent="0.3">
      <c r="A1762" t="s">
        <v>1998</v>
      </c>
      <c r="B1762" s="97" t="s">
        <v>4943</v>
      </c>
      <c r="C1762" s="97" t="s">
        <v>4944</v>
      </c>
      <c r="D1762" t="s">
        <v>4330</v>
      </c>
    </row>
    <row r="1763" spans="1:4" x14ac:dyDescent="0.3">
      <c r="A1763" t="s">
        <v>1999</v>
      </c>
      <c r="B1763" s="97" t="s">
        <v>4943</v>
      </c>
      <c r="C1763" s="97" t="s">
        <v>4944</v>
      </c>
      <c r="D1763" t="s">
        <v>4331</v>
      </c>
    </row>
    <row r="1764" spans="1:4" x14ac:dyDescent="0.3">
      <c r="A1764" t="s">
        <v>2000</v>
      </c>
      <c r="B1764" s="97" t="s">
        <v>4943</v>
      </c>
      <c r="C1764" s="97" t="s">
        <v>4944</v>
      </c>
      <c r="D1764" t="s">
        <v>4332</v>
      </c>
    </row>
    <row r="1765" spans="1:4" x14ac:dyDescent="0.3">
      <c r="A1765" t="s">
        <v>2001</v>
      </c>
      <c r="B1765" s="97" t="s">
        <v>4943</v>
      </c>
      <c r="C1765" s="97" t="s">
        <v>4944</v>
      </c>
      <c r="D1765" t="s">
        <v>4333</v>
      </c>
    </row>
    <row r="1766" spans="1:4" x14ac:dyDescent="0.3">
      <c r="A1766" t="s">
        <v>2002</v>
      </c>
      <c r="B1766" s="97" t="s">
        <v>4943</v>
      </c>
      <c r="C1766" s="97" t="s">
        <v>4944</v>
      </c>
      <c r="D1766" t="s">
        <v>4334</v>
      </c>
    </row>
    <row r="1767" spans="1:4" x14ac:dyDescent="0.3">
      <c r="A1767" t="s">
        <v>2003</v>
      </c>
      <c r="B1767" s="97" t="s">
        <v>4943</v>
      </c>
      <c r="C1767" s="97" t="s">
        <v>4944</v>
      </c>
      <c r="D1767" t="s">
        <v>4335</v>
      </c>
    </row>
    <row r="1768" spans="1:4" x14ac:dyDescent="0.3">
      <c r="A1768" t="s">
        <v>2004</v>
      </c>
      <c r="B1768" s="97" t="s">
        <v>4943</v>
      </c>
      <c r="C1768" s="97" t="s">
        <v>4944</v>
      </c>
      <c r="D1768" t="s">
        <v>4336</v>
      </c>
    </row>
    <row r="1769" spans="1:4" x14ac:dyDescent="0.3">
      <c r="A1769" t="s">
        <v>2005</v>
      </c>
      <c r="B1769" s="97" t="s">
        <v>4943</v>
      </c>
      <c r="C1769" s="97" t="s">
        <v>4944</v>
      </c>
      <c r="D1769" t="s">
        <v>4337</v>
      </c>
    </row>
    <row r="1770" spans="1:4" x14ac:dyDescent="0.3">
      <c r="A1770" t="s">
        <v>2006</v>
      </c>
      <c r="B1770" s="97" t="s">
        <v>4943</v>
      </c>
      <c r="C1770" s="97" t="s">
        <v>4944</v>
      </c>
      <c r="D1770" t="s">
        <v>4338</v>
      </c>
    </row>
    <row r="1771" spans="1:4" x14ac:dyDescent="0.3">
      <c r="A1771" t="s">
        <v>2007</v>
      </c>
      <c r="B1771" s="97" t="s">
        <v>4943</v>
      </c>
      <c r="C1771" s="97" t="s">
        <v>4944</v>
      </c>
      <c r="D1771" t="s">
        <v>4339</v>
      </c>
    </row>
    <row r="1772" spans="1:4" x14ac:dyDescent="0.3">
      <c r="A1772" t="s">
        <v>2008</v>
      </c>
      <c r="B1772" s="97" t="s">
        <v>4943</v>
      </c>
      <c r="C1772" s="97" t="s">
        <v>4944</v>
      </c>
      <c r="D1772" t="s">
        <v>4340</v>
      </c>
    </row>
    <row r="1773" spans="1:4" x14ac:dyDescent="0.3">
      <c r="A1773" t="s">
        <v>2009</v>
      </c>
      <c r="B1773" s="97" t="s">
        <v>4943</v>
      </c>
      <c r="C1773" s="97" t="s">
        <v>4944</v>
      </c>
      <c r="D1773" t="s">
        <v>4341</v>
      </c>
    </row>
    <row r="1774" spans="1:4" x14ac:dyDescent="0.3">
      <c r="A1774" t="s">
        <v>2010</v>
      </c>
      <c r="B1774" s="97" t="s">
        <v>4943</v>
      </c>
      <c r="C1774" s="97" t="s">
        <v>4944</v>
      </c>
      <c r="D1774" t="s">
        <v>4342</v>
      </c>
    </row>
    <row r="1775" spans="1:4" x14ac:dyDescent="0.3">
      <c r="A1775" t="s">
        <v>2011</v>
      </c>
      <c r="B1775" s="97" t="s">
        <v>4943</v>
      </c>
      <c r="C1775" s="97" t="s">
        <v>4944</v>
      </c>
      <c r="D1775" t="s">
        <v>4343</v>
      </c>
    </row>
    <row r="1776" spans="1:4" x14ac:dyDescent="0.3">
      <c r="A1776" t="s">
        <v>2012</v>
      </c>
      <c r="B1776" s="97" t="s">
        <v>4943</v>
      </c>
      <c r="C1776" s="97" t="s">
        <v>4944</v>
      </c>
      <c r="D1776" t="s">
        <v>4344</v>
      </c>
    </row>
    <row r="1777" spans="1:4" x14ac:dyDescent="0.3">
      <c r="A1777" t="s">
        <v>2013</v>
      </c>
      <c r="B1777" s="97" t="s">
        <v>4943</v>
      </c>
      <c r="C1777" s="97" t="s">
        <v>4944</v>
      </c>
      <c r="D1777" t="s">
        <v>4345</v>
      </c>
    </row>
    <row r="1778" spans="1:4" x14ac:dyDescent="0.3">
      <c r="A1778" t="s">
        <v>2014</v>
      </c>
      <c r="B1778" s="97" t="s">
        <v>4943</v>
      </c>
      <c r="C1778" s="97" t="s">
        <v>4944</v>
      </c>
      <c r="D1778" t="s">
        <v>4346</v>
      </c>
    </row>
    <row r="1779" spans="1:4" x14ac:dyDescent="0.3">
      <c r="A1779" t="s">
        <v>2015</v>
      </c>
      <c r="B1779" s="97" t="s">
        <v>4943</v>
      </c>
      <c r="C1779" s="97" t="s">
        <v>4944</v>
      </c>
      <c r="D1779" t="s">
        <v>4347</v>
      </c>
    </row>
    <row r="1780" spans="1:4" x14ac:dyDescent="0.3">
      <c r="A1780" t="s">
        <v>2016</v>
      </c>
      <c r="B1780" s="97" t="s">
        <v>4943</v>
      </c>
      <c r="C1780" s="97" t="s">
        <v>4944</v>
      </c>
      <c r="D1780" t="s">
        <v>4348</v>
      </c>
    </row>
    <row r="1781" spans="1:4" x14ac:dyDescent="0.3">
      <c r="A1781" t="s">
        <v>2017</v>
      </c>
      <c r="B1781" s="97" t="s">
        <v>4943</v>
      </c>
      <c r="C1781" s="97" t="s">
        <v>4944</v>
      </c>
      <c r="D1781" t="s">
        <v>4349</v>
      </c>
    </row>
    <row r="1782" spans="1:4" x14ac:dyDescent="0.3">
      <c r="A1782" t="s">
        <v>2018</v>
      </c>
      <c r="B1782" s="97" t="s">
        <v>4943</v>
      </c>
      <c r="C1782" s="97" t="s">
        <v>4944</v>
      </c>
      <c r="D1782" t="s">
        <v>4350</v>
      </c>
    </row>
    <row r="1783" spans="1:4" x14ac:dyDescent="0.3">
      <c r="A1783" t="s">
        <v>2019</v>
      </c>
      <c r="B1783" s="97" t="s">
        <v>4943</v>
      </c>
      <c r="C1783" s="97" t="s">
        <v>4944</v>
      </c>
      <c r="D1783" t="s">
        <v>4351</v>
      </c>
    </row>
    <row r="1784" spans="1:4" x14ac:dyDescent="0.3">
      <c r="A1784" t="s">
        <v>2020</v>
      </c>
      <c r="B1784" s="97" t="s">
        <v>4943</v>
      </c>
      <c r="C1784" s="97" t="s">
        <v>4944</v>
      </c>
      <c r="D1784" t="s">
        <v>4352</v>
      </c>
    </row>
    <row r="1785" spans="1:4" x14ac:dyDescent="0.3">
      <c r="A1785" t="s">
        <v>2021</v>
      </c>
      <c r="B1785" s="97" t="s">
        <v>4943</v>
      </c>
      <c r="C1785" s="97" t="s">
        <v>4944</v>
      </c>
      <c r="D1785" t="s">
        <v>4353</v>
      </c>
    </row>
    <row r="1786" spans="1:4" x14ac:dyDescent="0.3">
      <c r="A1786" t="s">
        <v>2022</v>
      </c>
      <c r="B1786" s="97" t="s">
        <v>4943</v>
      </c>
      <c r="C1786" s="97" t="s">
        <v>4944</v>
      </c>
      <c r="D1786" t="s">
        <v>4354</v>
      </c>
    </row>
    <row r="1787" spans="1:4" x14ac:dyDescent="0.3">
      <c r="A1787" t="s">
        <v>2023</v>
      </c>
      <c r="B1787" s="97" t="s">
        <v>4943</v>
      </c>
      <c r="C1787" s="97" t="s">
        <v>4944</v>
      </c>
      <c r="D1787" t="s">
        <v>4355</v>
      </c>
    </row>
    <row r="1788" spans="1:4" x14ac:dyDescent="0.3">
      <c r="A1788" t="s">
        <v>2024</v>
      </c>
      <c r="B1788" s="97" t="s">
        <v>4943</v>
      </c>
      <c r="C1788" s="97" t="s">
        <v>4944</v>
      </c>
      <c r="D1788" t="s">
        <v>4356</v>
      </c>
    </row>
    <row r="1789" spans="1:4" x14ac:dyDescent="0.3">
      <c r="A1789" t="s">
        <v>2025</v>
      </c>
      <c r="B1789" s="97" t="s">
        <v>4943</v>
      </c>
      <c r="C1789" s="97" t="s">
        <v>4944</v>
      </c>
      <c r="D1789" t="s">
        <v>4357</v>
      </c>
    </row>
    <row r="1790" spans="1:4" x14ac:dyDescent="0.3">
      <c r="A1790" t="s">
        <v>2026</v>
      </c>
      <c r="B1790" s="97" t="s">
        <v>4943</v>
      </c>
      <c r="C1790" s="97" t="s">
        <v>4944</v>
      </c>
      <c r="D1790" t="s">
        <v>4358</v>
      </c>
    </row>
    <row r="1791" spans="1:4" x14ac:dyDescent="0.3">
      <c r="A1791" t="s">
        <v>2027</v>
      </c>
      <c r="B1791" s="97" t="s">
        <v>4943</v>
      </c>
      <c r="C1791" s="97" t="s">
        <v>4944</v>
      </c>
      <c r="D1791" t="s">
        <v>4359</v>
      </c>
    </row>
    <row r="1792" spans="1:4" x14ac:dyDescent="0.3">
      <c r="A1792" t="s">
        <v>2028</v>
      </c>
      <c r="B1792" s="97" t="s">
        <v>4943</v>
      </c>
      <c r="C1792" s="97" t="s">
        <v>4944</v>
      </c>
      <c r="D1792" t="s">
        <v>4360</v>
      </c>
    </row>
    <row r="1793" spans="1:4" x14ac:dyDescent="0.3">
      <c r="A1793" t="s">
        <v>2029</v>
      </c>
      <c r="B1793" s="97" t="s">
        <v>4943</v>
      </c>
      <c r="C1793" s="97" t="s">
        <v>4944</v>
      </c>
      <c r="D1793" t="s">
        <v>4361</v>
      </c>
    </row>
    <row r="1794" spans="1:4" x14ac:dyDescent="0.3">
      <c r="A1794" t="s">
        <v>2030</v>
      </c>
      <c r="B1794" s="97" t="s">
        <v>4943</v>
      </c>
      <c r="C1794" s="97" t="s">
        <v>4944</v>
      </c>
      <c r="D1794" t="s">
        <v>4362</v>
      </c>
    </row>
    <row r="1795" spans="1:4" x14ac:dyDescent="0.3">
      <c r="A1795" t="s">
        <v>2031</v>
      </c>
      <c r="B1795" s="97" t="s">
        <v>4943</v>
      </c>
      <c r="C1795" s="97" t="s">
        <v>4944</v>
      </c>
      <c r="D1795" t="s">
        <v>4363</v>
      </c>
    </row>
    <row r="1796" spans="1:4" x14ac:dyDescent="0.3">
      <c r="A1796" t="s">
        <v>2032</v>
      </c>
      <c r="B1796" s="97" t="s">
        <v>4943</v>
      </c>
      <c r="C1796" s="97" t="s">
        <v>4944</v>
      </c>
      <c r="D1796" t="s">
        <v>4364</v>
      </c>
    </row>
    <row r="1797" spans="1:4" x14ac:dyDescent="0.3">
      <c r="A1797" t="s">
        <v>2033</v>
      </c>
      <c r="B1797" s="97" t="s">
        <v>4943</v>
      </c>
      <c r="C1797" s="97" t="s">
        <v>4944</v>
      </c>
      <c r="D1797" t="s">
        <v>4365</v>
      </c>
    </row>
    <row r="1798" spans="1:4" x14ac:dyDescent="0.3">
      <c r="A1798" t="s">
        <v>2034</v>
      </c>
      <c r="B1798" s="97" t="s">
        <v>4943</v>
      </c>
      <c r="C1798" s="97" t="s">
        <v>4944</v>
      </c>
      <c r="D1798" t="s">
        <v>4366</v>
      </c>
    </row>
    <row r="1799" spans="1:4" x14ac:dyDescent="0.3">
      <c r="A1799" t="s">
        <v>2035</v>
      </c>
      <c r="B1799" s="97" t="s">
        <v>4943</v>
      </c>
      <c r="C1799" s="97" t="s">
        <v>4944</v>
      </c>
      <c r="D1799" t="s">
        <v>4367</v>
      </c>
    </row>
    <row r="1800" spans="1:4" x14ac:dyDescent="0.3">
      <c r="A1800" t="s">
        <v>2036</v>
      </c>
      <c r="B1800" s="97" t="s">
        <v>4943</v>
      </c>
      <c r="C1800" s="97" t="s">
        <v>4944</v>
      </c>
      <c r="D1800" t="s">
        <v>4368</v>
      </c>
    </row>
    <row r="1801" spans="1:4" x14ac:dyDescent="0.3">
      <c r="A1801" t="s">
        <v>2037</v>
      </c>
      <c r="B1801" s="97" t="s">
        <v>4943</v>
      </c>
      <c r="C1801" s="97" t="s">
        <v>4944</v>
      </c>
      <c r="D1801" t="s">
        <v>4369</v>
      </c>
    </row>
    <row r="1802" spans="1:4" x14ac:dyDescent="0.3">
      <c r="A1802" t="s">
        <v>2038</v>
      </c>
      <c r="B1802" s="97" t="s">
        <v>4943</v>
      </c>
      <c r="C1802" s="97" t="s">
        <v>4944</v>
      </c>
      <c r="D1802" t="s">
        <v>4370</v>
      </c>
    </row>
    <row r="1803" spans="1:4" x14ac:dyDescent="0.3">
      <c r="A1803" t="s">
        <v>2039</v>
      </c>
      <c r="B1803" s="97" t="s">
        <v>4943</v>
      </c>
      <c r="C1803" s="97" t="s">
        <v>4944</v>
      </c>
      <c r="D1803" t="s">
        <v>4371</v>
      </c>
    </row>
    <row r="1804" spans="1:4" x14ac:dyDescent="0.3">
      <c r="A1804" t="s">
        <v>2040</v>
      </c>
      <c r="B1804" s="97" t="s">
        <v>5077</v>
      </c>
      <c r="C1804" s="97" t="s">
        <v>5078</v>
      </c>
      <c r="D1804" t="s">
        <v>4372</v>
      </c>
    </row>
    <row r="1805" spans="1:4" x14ac:dyDescent="0.3">
      <c r="A1805" t="s">
        <v>2041</v>
      </c>
      <c r="B1805" s="97" t="s">
        <v>5077</v>
      </c>
      <c r="C1805" s="97" t="s">
        <v>5078</v>
      </c>
      <c r="D1805" t="s">
        <v>4373</v>
      </c>
    </row>
    <row r="1806" spans="1:4" x14ac:dyDescent="0.3">
      <c r="A1806" t="s">
        <v>2042</v>
      </c>
      <c r="B1806" s="97" t="s">
        <v>5077</v>
      </c>
      <c r="C1806" s="97" t="s">
        <v>5078</v>
      </c>
      <c r="D1806" t="s">
        <v>4374</v>
      </c>
    </row>
    <row r="1807" spans="1:4" x14ac:dyDescent="0.3">
      <c r="A1807" t="s">
        <v>2043</v>
      </c>
      <c r="B1807" s="97" t="s">
        <v>5077</v>
      </c>
      <c r="C1807" s="97" t="s">
        <v>5078</v>
      </c>
      <c r="D1807" t="s">
        <v>4375</v>
      </c>
    </row>
    <row r="1808" spans="1:4" x14ac:dyDescent="0.3">
      <c r="A1808" t="s">
        <v>2044</v>
      </c>
      <c r="B1808" s="97" t="s">
        <v>5077</v>
      </c>
      <c r="C1808" s="97" t="s">
        <v>5078</v>
      </c>
      <c r="D1808" t="s">
        <v>4376</v>
      </c>
    </row>
    <row r="1809" spans="1:4" x14ac:dyDescent="0.3">
      <c r="A1809" t="s">
        <v>2045</v>
      </c>
      <c r="B1809" s="97" t="s">
        <v>5077</v>
      </c>
      <c r="C1809" s="97" t="s">
        <v>5078</v>
      </c>
      <c r="D1809" t="s">
        <v>4377</v>
      </c>
    </row>
    <row r="1810" spans="1:4" x14ac:dyDescent="0.3">
      <c r="A1810" t="s">
        <v>2046</v>
      </c>
      <c r="B1810" s="97" t="s">
        <v>5077</v>
      </c>
      <c r="C1810" s="97" t="s">
        <v>5078</v>
      </c>
      <c r="D1810" t="s">
        <v>4378</v>
      </c>
    </row>
    <row r="1811" spans="1:4" x14ac:dyDescent="0.3">
      <c r="A1811" t="s">
        <v>2047</v>
      </c>
      <c r="B1811" s="97" t="s">
        <v>5077</v>
      </c>
      <c r="C1811" s="97" t="s">
        <v>5078</v>
      </c>
      <c r="D1811" t="s">
        <v>4379</v>
      </c>
    </row>
    <row r="1812" spans="1:4" x14ac:dyDescent="0.3">
      <c r="A1812" t="s">
        <v>2048</v>
      </c>
      <c r="B1812" s="97" t="s">
        <v>5077</v>
      </c>
      <c r="C1812" s="97" t="s">
        <v>5078</v>
      </c>
      <c r="D1812" t="s">
        <v>2720</v>
      </c>
    </row>
    <row r="1813" spans="1:4" x14ac:dyDescent="0.3">
      <c r="A1813" t="s">
        <v>2049</v>
      </c>
      <c r="B1813" s="97" t="s">
        <v>5077</v>
      </c>
      <c r="C1813" s="97" t="s">
        <v>5078</v>
      </c>
      <c r="D1813" t="s">
        <v>4380</v>
      </c>
    </row>
    <row r="1814" spans="1:4" x14ac:dyDescent="0.3">
      <c r="A1814" t="s">
        <v>2050</v>
      </c>
      <c r="B1814" s="97" t="s">
        <v>5077</v>
      </c>
      <c r="C1814" s="97" t="s">
        <v>5078</v>
      </c>
      <c r="D1814" t="s">
        <v>4381</v>
      </c>
    </row>
    <row r="1815" spans="1:4" x14ac:dyDescent="0.3">
      <c r="A1815" t="s">
        <v>2051</v>
      </c>
      <c r="B1815" s="97" t="s">
        <v>5077</v>
      </c>
      <c r="C1815" s="97" t="s">
        <v>5078</v>
      </c>
      <c r="D1815" t="s">
        <v>3412</v>
      </c>
    </row>
    <row r="1816" spans="1:4" x14ac:dyDescent="0.3">
      <c r="A1816" t="s">
        <v>2052</v>
      </c>
      <c r="B1816" s="97" t="s">
        <v>5077</v>
      </c>
      <c r="C1816" s="97" t="s">
        <v>5078</v>
      </c>
      <c r="D1816" t="s">
        <v>4382</v>
      </c>
    </row>
    <row r="1817" spans="1:4" x14ac:dyDescent="0.3">
      <c r="A1817" t="s">
        <v>2053</v>
      </c>
      <c r="B1817" s="97" t="s">
        <v>5077</v>
      </c>
      <c r="C1817" s="97" t="s">
        <v>5078</v>
      </c>
      <c r="D1817" t="s">
        <v>4383</v>
      </c>
    </row>
    <row r="1818" spans="1:4" x14ac:dyDescent="0.3">
      <c r="A1818" t="s">
        <v>2054</v>
      </c>
      <c r="B1818" s="97" t="s">
        <v>5077</v>
      </c>
      <c r="C1818" s="97" t="s">
        <v>5078</v>
      </c>
      <c r="D1818" t="s">
        <v>4384</v>
      </c>
    </row>
    <row r="1819" spans="1:4" x14ac:dyDescent="0.3">
      <c r="A1819" t="s">
        <v>2055</v>
      </c>
      <c r="B1819" s="97" t="s">
        <v>5077</v>
      </c>
      <c r="C1819" s="97" t="s">
        <v>5078</v>
      </c>
      <c r="D1819" t="s">
        <v>4385</v>
      </c>
    </row>
    <row r="1820" spans="1:4" x14ac:dyDescent="0.3">
      <c r="A1820" t="s">
        <v>2056</v>
      </c>
      <c r="B1820" s="97" t="s">
        <v>5077</v>
      </c>
      <c r="C1820" s="97" t="s">
        <v>5078</v>
      </c>
      <c r="D1820" t="s">
        <v>4386</v>
      </c>
    </row>
    <row r="1821" spans="1:4" x14ac:dyDescent="0.3">
      <c r="A1821" t="s">
        <v>2057</v>
      </c>
      <c r="B1821" s="97" t="s">
        <v>5077</v>
      </c>
      <c r="C1821" s="97" t="s">
        <v>5078</v>
      </c>
      <c r="D1821" t="s">
        <v>4387</v>
      </c>
    </row>
    <row r="1822" spans="1:4" x14ac:dyDescent="0.3">
      <c r="A1822" t="s">
        <v>2058</v>
      </c>
      <c r="B1822" s="97" t="s">
        <v>5077</v>
      </c>
      <c r="C1822" s="97" t="s">
        <v>5078</v>
      </c>
      <c r="D1822" t="s">
        <v>4388</v>
      </c>
    </row>
    <row r="1823" spans="1:4" x14ac:dyDescent="0.3">
      <c r="A1823" t="s">
        <v>2059</v>
      </c>
      <c r="B1823" s="97" t="s">
        <v>5077</v>
      </c>
      <c r="C1823" s="97" t="s">
        <v>5078</v>
      </c>
      <c r="D1823" t="s">
        <v>4389</v>
      </c>
    </row>
    <row r="1824" spans="1:4" x14ac:dyDescent="0.3">
      <c r="A1824" t="s">
        <v>2060</v>
      </c>
      <c r="B1824" s="97" t="s">
        <v>5077</v>
      </c>
      <c r="C1824" s="97" t="s">
        <v>5078</v>
      </c>
      <c r="D1824" t="s">
        <v>4390</v>
      </c>
    </row>
    <row r="1825" spans="1:4" x14ac:dyDescent="0.3">
      <c r="A1825" t="s">
        <v>2061</v>
      </c>
      <c r="B1825" s="97" t="s">
        <v>5077</v>
      </c>
      <c r="C1825" s="97" t="s">
        <v>5078</v>
      </c>
      <c r="D1825" t="s">
        <v>4391</v>
      </c>
    </row>
    <row r="1826" spans="1:4" x14ac:dyDescent="0.3">
      <c r="A1826" t="s">
        <v>2062</v>
      </c>
      <c r="B1826" s="97" t="s">
        <v>5077</v>
      </c>
      <c r="C1826" s="97" t="s">
        <v>5078</v>
      </c>
      <c r="D1826" t="s">
        <v>4392</v>
      </c>
    </row>
    <row r="1827" spans="1:4" x14ac:dyDescent="0.3">
      <c r="A1827" t="s">
        <v>2063</v>
      </c>
      <c r="B1827" s="97" t="s">
        <v>5077</v>
      </c>
      <c r="C1827" s="97" t="s">
        <v>5078</v>
      </c>
      <c r="D1827" t="s">
        <v>4393</v>
      </c>
    </row>
    <row r="1828" spans="1:4" x14ac:dyDescent="0.3">
      <c r="A1828" t="s">
        <v>2064</v>
      </c>
      <c r="B1828" s="97" t="s">
        <v>5077</v>
      </c>
      <c r="C1828" s="97" t="s">
        <v>5078</v>
      </c>
      <c r="D1828" t="s">
        <v>4372</v>
      </c>
    </row>
    <row r="1829" spans="1:4" x14ac:dyDescent="0.3">
      <c r="A1829" t="s">
        <v>2065</v>
      </c>
      <c r="B1829" s="97" t="s">
        <v>5077</v>
      </c>
      <c r="C1829" s="97" t="s">
        <v>5078</v>
      </c>
      <c r="D1829" t="s">
        <v>4373</v>
      </c>
    </row>
    <row r="1830" spans="1:4" x14ac:dyDescent="0.3">
      <c r="A1830" t="s">
        <v>2066</v>
      </c>
      <c r="B1830" s="97" t="s">
        <v>5077</v>
      </c>
      <c r="C1830" s="97" t="s">
        <v>5078</v>
      </c>
      <c r="D1830" t="s">
        <v>4374</v>
      </c>
    </row>
    <row r="1831" spans="1:4" x14ac:dyDescent="0.3">
      <c r="A1831" t="s">
        <v>2067</v>
      </c>
      <c r="B1831" s="97" t="s">
        <v>5077</v>
      </c>
      <c r="C1831" s="97" t="s">
        <v>5078</v>
      </c>
      <c r="D1831" t="s">
        <v>4375</v>
      </c>
    </row>
    <row r="1832" spans="1:4" x14ac:dyDescent="0.3">
      <c r="A1832" t="s">
        <v>2068</v>
      </c>
      <c r="B1832" s="97" t="s">
        <v>5077</v>
      </c>
      <c r="C1832" s="97" t="s">
        <v>5078</v>
      </c>
      <c r="D1832" t="s">
        <v>4376</v>
      </c>
    </row>
    <row r="1833" spans="1:4" x14ac:dyDescent="0.3">
      <c r="A1833" t="s">
        <v>2069</v>
      </c>
      <c r="B1833" s="97" t="s">
        <v>5077</v>
      </c>
      <c r="C1833" s="97" t="s">
        <v>5078</v>
      </c>
      <c r="D1833" t="s">
        <v>4377</v>
      </c>
    </row>
    <row r="1834" spans="1:4" x14ac:dyDescent="0.3">
      <c r="A1834" t="s">
        <v>2070</v>
      </c>
      <c r="B1834" s="97" t="s">
        <v>5077</v>
      </c>
      <c r="C1834" s="97" t="s">
        <v>5078</v>
      </c>
      <c r="D1834" t="s">
        <v>4378</v>
      </c>
    </row>
    <row r="1835" spans="1:4" x14ac:dyDescent="0.3">
      <c r="A1835" t="s">
        <v>2071</v>
      </c>
      <c r="B1835" s="97" t="s">
        <v>5077</v>
      </c>
      <c r="C1835" s="97" t="s">
        <v>5078</v>
      </c>
      <c r="D1835" t="s">
        <v>4379</v>
      </c>
    </row>
    <row r="1836" spans="1:4" x14ac:dyDescent="0.3">
      <c r="A1836" t="s">
        <v>2072</v>
      </c>
      <c r="B1836" s="97" t="s">
        <v>5077</v>
      </c>
      <c r="C1836" s="97" t="s">
        <v>5078</v>
      </c>
      <c r="D1836" t="s">
        <v>2720</v>
      </c>
    </row>
    <row r="1837" spans="1:4" x14ac:dyDescent="0.3">
      <c r="A1837" t="s">
        <v>2073</v>
      </c>
      <c r="B1837" s="97" t="s">
        <v>5077</v>
      </c>
      <c r="C1837" s="97" t="s">
        <v>5078</v>
      </c>
      <c r="D1837" t="s">
        <v>4380</v>
      </c>
    </row>
    <row r="1838" spans="1:4" x14ac:dyDescent="0.3">
      <c r="A1838" t="s">
        <v>2074</v>
      </c>
      <c r="B1838" s="97" t="s">
        <v>5077</v>
      </c>
      <c r="C1838" s="97" t="s">
        <v>5078</v>
      </c>
      <c r="D1838" t="s">
        <v>4381</v>
      </c>
    </row>
    <row r="1839" spans="1:4" x14ac:dyDescent="0.3">
      <c r="A1839" t="s">
        <v>2075</v>
      </c>
      <c r="B1839" s="97" t="s">
        <v>5077</v>
      </c>
      <c r="C1839" s="97" t="s">
        <v>5078</v>
      </c>
      <c r="D1839" t="s">
        <v>3412</v>
      </c>
    </row>
    <row r="1840" spans="1:4" x14ac:dyDescent="0.3">
      <c r="A1840" t="s">
        <v>2076</v>
      </c>
      <c r="B1840" s="97" t="s">
        <v>5077</v>
      </c>
      <c r="C1840" s="97" t="s">
        <v>5078</v>
      </c>
      <c r="D1840" t="s">
        <v>4382</v>
      </c>
    </row>
    <row r="1841" spans="1:4" x14ac:dyDescent="0.3">
      <c r="A1841" t="s">
        <v>2077</v>
      </c>
      <c r="B1841" s="97" t="s">
        <v>5077</v>
      </c>
      <c r="C1841" s="97" t="s">
        <v>5078</v>
      </c>
      <c r="D1841" t="s">
        <v>4383</v>
      </c>
    </row>
    <row r="1842" spans="1:4" x14ac:dyDescent="0.3">
      <c r="A1842" t="s">
        <v>2078</v>
      </c>
      <c r="B1842" s="97" t="s">
        <v>5077</v>
      </c>
      <c r="C1842" s="97" t="s">
        <v>5078</v>
      </c>
      <c r="D1842" t="s">
        <v>4384</v>
      </c>
    </row>
    <row r="1843" spans="1:4" x14ac:dyDescent="0.3">
      <c r="A1843" t="s">
        <v>2079</v>
      </c>
      <c r="B1843" s="97" t="s">
        <v>5077</v>
      </c>
      <c r="C1843" s="97" t="s">
        <v>5078</v>
      </c>
      <c r="D1843" t="s">
        <v>4385</v>
      </c>
    </row>
    <row r="1844" spans="1:4" x14ac:dyDescent="0.3">
      <c r="A1844" t="s">
        <v>2080</v>
      </c>
      <c r="B1844" s="97" t="s">
        <v>5077</v>
      </c>
      <c r="C1844" s="97" t="s">
        <v>5078</v>
      </c>
      <c r="D1844" t="s">
        <v>4386</v>
      </c>
    </row>
    <row r="1845" spans="1:4" x14ac:dyDescent="0.3">
      <c r="A1845" t="s">
        <v>2081</v>
      </c>
      <c r="B1845" s="97" t="s">
        <v>5077</v>
      </c>
      <c r="C1845" s="97" t="s">
        <v>5078</v>
      </c>
      <c r="D1845" t="s">
        <v>4387</v>
      </c>
    </row>
    <row r="1846" spans="1:4" x14ac:dyDescent="0.3">
      <c r="A1846" t="s">
        <v>2082</v>
      </c>
      <c r="B1846" s="97" t="s">
        <v>5077</v>
      </c>
      <c r="C1846" s="97" t="s">
        <v>5078</v>
      </c>
      <c r="D1846" t="s">
        <v>4388</v>
      </c>
    </row>
    <row r="1847" spans="1:4" x14ac:dyDescent="0.3">
      <c r="A1847" t="s">
        <v>2083</v>
      </c>
      <c r="B1847" s="97" t="s">
        <v>5077</v>
      </c>
      <c r="C1847" s="97" t="s">
        <v>5078</v>
      </c>
      <c r="D1847" t="s">
        <v>4389</v>
      </c>
    </row>
    <row r="1848" spans="1:4" x14ac:dyDescent="0.3">
      <c r="A1848" t="s">
        <v>2084</v>
      </c>
      <c r="B1848" s="97" t="s">
        <v>5077</v>
      </c>
      <c r="C1848" s="97" t="s">
        <v>5078</v>
      </c>
      <c r="D1848" t="s">
        <v>4390</v>
      </c>
    </row>
    <row r="1849" spans="1:4" x14ac:dyDescent="0.3">
      <c r="A1849" t="s">
        <v>2085</v>
      </c>
      <c r="B1849" s="97" t="s">
        <v>5077</v>
      </c>
      <c r="C1849" s="97" t="s">
        <v>5078</v>
      </c>
      <c r="D1849" t="s">
        <v>4391</v>
      </c>
    </row>
    <row r="1850" spans="1:4" x14ac:dyDescent="0.3">
      <c r="A1850" t="s">
        <v>2086</v>
      </c>
      <c r="B1850" s="97" t="s">
        <v>5077</v>
      </c>
      <c r="C1850" s="97" t="s">
        <v>5078</v>
      </c>
      <c r="D1850" t="s">
        <v>4392</v>
      </c>
    </row>
    <row r="1851" spans="1:4" x14ac:dyDescent="0.3">
      <c r="A1851" t="s">
        <v>2087</v>
      </c>
      <c r="B1851" s="97" t="s">
        <v>5077</v>
      </c>
      <c r="C1851" s="97" t="s">
        <v>5078</v>
      </c>
      <c r="D1851" t="s">
        <v>4393</v>
      </c>
    </row>
    <row r="1852" spans="1:4" x14ac:dyDescent="0.3">
      <c r="A1852" t="s">
        <v>2088</v>
      </c>
      <c r="B1852" s="97" t="s">
        <v>5079</v>
      </c>
      <c r="C1852" s="97" t="s">
        <v>5080</v>
      </c>
      <c r="D1852" t="s">
        <v>4394</v>
      </c>
    </row>
    <row r="1853" spans="1:4" x14ac:dyDescent="0.3">
      <c r="A1853" t="s">
        <v>2089</v>
      </c>
      <c r="B1853" s="97" t="s">
        <v>5079</v>
      </c>
      <c r="C1853" s="97" t="s">
        <v>5080</v>
      </c>
      <c r="D1853" t="s">
        <v>4395</v>
      </c>
    </row>
    <row r="1854" spans="1:4" x14ac:dyDescent="0.3">
      <c r="A1854" t="s">
        <v>2090</v>
      </c>
      <c r="B1854" s="97" t="s">
        <v>5079</v>
      </c>
      <c r="C1854" s="97" t="s">
        <v>5080</v>
      </c>
      <c r="D1854" t="s">
        <v>4396</v>
      </c>
    </row>
    <row r="1855" spans="1:4" x14ac:dyDescent="0.3">
      <c r="A1855" t="s">
        <v>2091</v>
      </c>
      <c r="B1855" s="97" t="s">
        <v>5079</v>
      </c>
      <c r="C1855" s="97" t="s">
        <v>5080</v>
      </c>
      <c r="D1855" t="s">
        <v>4397</v>
      </c>
    </row>
    <row r="1856" spans="1:4" x14ac:dyDescent="0.3">
      <c r="A1856" t="s">
        <v>2092</v>
      </c>
      <c r="B1856" s="97" t="s">
        <v>5079</v>
      </c>
      <c r="C1856" s="97" t="s">
        <v>5080</v>
      </c>
      <c r="D1856" t="s">
        <v>4398</v>
      </c>
    </row>
    <row r="1857" spans="1:4" x14ac:dyDescent="0.3">
      <c r="A1857" t="s">
        <v>2093</v>
      </c>
      <c r="B1857" s="97" t="s">
        <v>5079</v>
      </c>
      <c r="C1857" s="97" t="s">
        <v>5080</v>
      </c>
      <c r="D1857" t="s">
        <v>4399</v>
      </c>
    </row>
    <row r="1858" spans="1:4" x14ac:dyDescent="0.3">
      <c r="A1858" t="s">
        <v>2094</v>
      </c>
      <c r="B1858" s="97" t="s">
        <v>5079</v>
      </c>
      <c r="C1858" s="97" t="s">
        <v>5080</v>
      </c>
      <c r="D1858" t="s">
        <v>4400</v>
      </c>
    </row>
    <row r="1859" spans="1:4" x14ac:dyDescent="0.3">
      <c r="A1859" t="s">
        <v>2095</v>
      </c>
      <c r="B1859" s="97" t="s">
        <v>5079</v>
      </c>
      <c r="C1859" s="97" t="s">
        <v>5080</v>
      </c>
      <c r="D1859" t="s">
        <v>4401</v>
      </c>
    </row>
    <row r="1860" spans="1:4" x14ac:dyDescent="0.3">
      <c r="A1860" t="s">
        <v>2096</v>
      </c>
      <c r="B1860" s="97" t="s">
        <v>5079</v>
      </c>
      <c r="C1860" s="97" t="s">
        <v>5080</v>
      </c>
      <c r="D1860" t="s">
        <v>4402</v>
      </c>
    </row>
    <row r="1861" spans="1:4" x14ac:dyDescent="0.3">
      <c r="A1861" t="s">
        <v>2097</v>
      </c>
      <c r="B1861" s="97" t="s">
        <v>5079</v>
      </c>
      <c r="C1861" s="97" t="s">
        <v>5080</v>
      </c>
      <c r="D1861" t="s">
        <v>4403</v>
      </c>
    </row>
    <row r="1862" spans="1:4" x14ac:dyDescent="0.3">
      <c r="A1862" t="s">
        <v>2098</v>
      </c>
      <c r="B1862" s="97" t="s">
        <v>5079</v>
      </c>
      <c r="C1862" s="97" t="s">
        <v>5080</v>
      </c>
      <c r="D1862" t="s">
        <v>4404</v>
      </c>
    </row>
    <row r="1863" spans="1:4" x14ac:dyDescent="0.3">
      <c r="A1863" t="s">
        <v>2099</v>
      </c>
      <c r="B1863" s="97" t="s">
        <v>5079</v>
      </c>
      <c r="C1863" s="97" t="s">
        <v>5080</v>
      </c>
      <c r="D1863" t="s">
        <v>4405</v>
      </c>
    </row>
    <row r="1864" spans="1:4" x14ac:dyDescent="0.3">
      <c r="A1864" t="s">
        <v>2100</v>
      </c>
      <c r="B1864" s="97" t="s">
        <v>5079</v>
      </c>
      <c r="C1864" s="97" t="s">
        <v>5080</v>
      </c>
      <c r="D1864" t="s">
        <v>4406</v>
      </c>
    </row>
    <row r="1865" spans="1:4" x14ac:dyDescent="0.3">
      <c r="A1865" t="s">
        <v>2101</v>
      </c>
      <c r="B1865" s="97" t="s">
        <v>5079</v>
      </c>
      <c r="C1865" s="97" t="s">
        <v>5080</v>
      </c>
      <c r="D1865" t="s">
        <v>4037</v>
      </c>
    </row>
    <row r="1866" spans="1:4" x14ac:dyDescent="0.3">
      <c r="A1866" t="s">
        <v>2102</v>
      </c>
      <c r="B1866" s="97" t="s">
        <v>5079</v>
      </c>
      <c r="C1866" s="97" t="s">
        <v>5080</v>
      </c>
      <c r="D1866" t="s">
        <v>4407</v>
      </c>
    </row>
    <row r="1867" spans="1:4" x14ac:dyDescent="0.3">
      <c r="A1867" t="s">
        <v>2103</v>
      </c>
      <c r="B1867" s="97" t="s">
        <v>5079</v>
      </c>
      <c r="C1867" s="97" t="s">
        <v>5080</v>
      </c>
      <c r="D1867" t="s">
        <v>4408</v>
      </c>
    </row>
    <row r="1868" spans="1:4" x14ac:dyDescent="0.3">
      <c r="A1868" t="s">
        <v>2104</v>
      </c>
      <c r="B1868" s="97" t="s">
        <v>5079</v>
      </c>
      <c r="C1868" s="97" t="s">
        <v>5080</v>
      </c>
      <c r="D1868" t="s">
        <v>4409</v>
      </c>
    </row>
    <row r="1869" spans="1:4" x14ac:dyDescent="0.3">
      <c r="A1869" t="s">
        <v>2105</v>
      </c>
      <c r="B1869" s="97" t="s">
        <v>5079</v>
      </c>
      <c r="C1869" s="97" t="s">
        <v>5080</v>
      </c>
      <c r="D1869" t="s">
        <v>4410</v>
      </c>
    </row>
    <row r="1870" spans="1:4" x14ac:dyDescent="0.3">
      <c r="A1870" t="s">
        <v>2106</v>
      </c>
      <c r="B1870" s="97" t="s">
        <v>5079</v>
      </c>
      <c r="C1870" s="97" t="s">
        <v>5080</v>
      </c>
      <c r="D1870" t="s">
        <v>2723</v>
      </c>
    </row>
    <row r="1871" spans="1:4" x14ac:dyDescent="0.3">
      <c r="A1871" t="s">
        <v>2107</v>
      </c>
      <c r="B1871" s="97" t="s">
        <v>5079</v>
      </c>
      <c r="C1871" s="97" t="s">
        <v>5080</v>
      </c>
      <c r="D1871" t="s">
        <v>4411</v>
      </c>
    </row>
    <row r="1872" spans="1:4" x14ac:dyDescent="0.3">
      <c r="A1872" t="s">
        <v>2108</v>
      </c>
      <c r="B1872" s="97" t="s">
        <v>5079</v>
      </c>
      <c r="C1872" s="97" t="s">
        <v>5080</v>
      </c>
      <c r="D1872" t="s">
        <v>4412</v>
      </c>
    </row>
    <row r="1873" spans="1:4" x14ac:dyDescent="0.3">
      <c r="A1873" t="s">
        <v>2109</v>
      </c>
      <c r="B1873" s="97" t="s">
        <v>5079</v>
      </c>
      <c r="C1873" s="97" t="s">
        <v>5080</v>
      </c>
      <c r="D1873" t="s">
        <v>2875</v>
      </c>
    </row>
    <row r="1874" spans="1:4" x14ac:dyDescent="0.3">
      <c r="A1874" t="s">
        <v>2110</v>
      </c>
      <c r="B1874" s="97" t="s">
        <v>5079</v>
      </c>
      <c r="C1874" s="97" t="s">
        <v>5080</v>
      </c>
      <c r="D1874" t="s">
        <v>4413</v>
      </c>
    </row>
    <row r="1875" spans="1:4" x14ac:dyDescent="0.3">
      <c r="A1875" t="s">
        <v>2111</v>
      </c>
      <c r="B1875" s="97" t="s">
        <v>5079</v>
      </c>
      <c r="C1875" s="97" t="s">
        <v>5080</v>
      </c>
      <c r="D1875" t="s">
        <v>4414</v>
      </c>
    </row>
    <row r="1876" spans="1:4" x14ac:dyDescent="0.3">
      <c r="A1876" t="s">
        <v>2112</v>
      </c>
      <c r="B1876" s="97" t="s">
        <v>5079</v>
      </c>
      <c r="C1876" s="97" t="s">
        <v>5080</v>
      </c>
      <c r="D1876" t="s">
        <v>4415</v>
      </c>
    </row>
    <row r="1877" spans="1:4" x14ac:dyDescent="0.3">
      <c r="A1877" t="s">
        <v>2113</v>
      </c>
      <c r="B1877" s="97" t="s">
        <v>5079</v>
      </c>
      <c r="C1877" s="97" t="s">
        <v>5080</v>
      </c>
      <c r="D1877" t="s">
        <v>4416</v>
      </c>
    </row>
    <row r="1878" spans="1:4" x14ac:dyDescent="0.3">
      <c r="A1878" t="s">
        <v>2114</v>
      </c>
      <c r="B1878" s="97" t="s">
        <v>5079</v>
      </c>
      <c r="C1878" s="97" t="s">
        <v>5080</v>
      </c>
      <c r="D1878" t="s">
        <v>4417</v>
      </c>
    </row>
    <row r="1879" spans="1:4" x14ac:dyDescent="0.3">
      <c r="A1879" t="s">
        <v>2115</v>
      </c>
      <c r="B1879" s="97" t="s">
        <v>5079</v>
      </c>
      <c r="C1879" s="97" t="s">
        <v>5080</v>
      </c>
      <c r="D1879" t="s">
        <v>4418</v>
      </c>
    </row>
    <row r="1880" spans="1:4" x14ac:dyDescent="0.3">
      <c r="A1880" t="s">
        <v>2116</v>
      </c>
      <c r="B1880" s="97" t="s">
        <v>5079</v>
      </c>
      <c r="C1880" s="97" t="s">
        <v>5080</v>
      </c>
      <c r="D1880" t="s">
        <v>4419</v>
      </c>
    </row>
    <row r="1881" spans="1:4" x14ac:dyDescent="0.3">
      <c r="A1881" t="s">
        <v>2117</v>
      </c>
      <c r="B1881" s="97" t="s">
        <v>5079</v>
      </c>
      <c r="C1881" s="97" t="s">
        <v>5080</v>
      </c>
      <c r="D1881" t="s">
        <v>4420</v>
      </c>
    </row>
    <row r="1882" spans="1:4" x14ac:dyDescent="0.3">
      <c r="A1882" t="s">
        <v>2118</v>
      </c>
      <c r="B1882" s="97" t="s">
        <v>5079</v>
      </c>
      <c r="C1882" s="97" t="s">
        <v>5080</v>
      </c>
      <c r="D1882" t="s">
        <v>4421</v>
      </c>
    </row>
    <row r="1883" spans="1:4" x14ac:dyDescent="0.3">
      <c r="A1883" t="s">
        <v>2119</v>
      </c>
      <c r="B1883" s="97" t="s">
        <v>5079</v>
      </c>
      <c r="C1883" s="97" t="s">
        <v>5080</v>
      </c>
      <c r="D1883" t="s">
        <v>4422</v>
      </c>
    </row>
    <row r="1884" spans="1:4" x14ac:dyDescent="0.3">
      <c r="A1884" t="s">
        <v>2120</v>
      </c>
      <c r="B1884" s="97" t="s">
        <v>5079</v>
      </c>
      <c r="C1884" s="97" t="s">
        <v>5080</v>
      </c>
      <c r="D1884" t="s">
        <v>4423</v>
      </c>
    </row>
    <row r="1885" spans="1:4" x14ac:dyDescent="0.3">
      <c r="A1885" t="s">
        <v>2121</v>
      </c>
      <c r="B1885" s="97" t="s">
        <v>5079</v>
      </c>
      <c r="C1885" s="97" t="s">
        <v>5080</v>
      </c>
      <c r="D1885" t="s">
        <v>4424</v>
      </c>
    </row>
    <row r="1886" spans="1:4" x14ac:dyDescent="0.3">
      <c r="A1886" t="s">
        <v>2122</v>
      </c>
      <c r="B1886" s="97" t="s">
        <v>5079</v>
      </c>
      <c r="C1886" s="97" t="s">
        <v>5080</v>
      </c>
      <c r="D1886" t="s">
        <v>4425</v>
      </c>
    </row>
    <row r="1887" spans="1:4" x14ac:dyDescent="0.3">
      <c r="A1887" t="s">
        <v>2123</v>
      </c>
      <c r="B1887" s="97" t="s">
        <v>5079</v>
      </c>
      <c r="C1887" s="97" t="s">
        <v>5080</v>
      </c>
      <c r="D1887" t="s">
        <v>4426</v>
      </c>
    </row>
    <row r="1888" spans="1:4" x14ac:dyDescent="0.3">
      <c r="A1888" t="s">
        <v>2124</v>
      </c>
      <c r="B1888" s="97" t="s">
        <v>5079</v>
      </c>
      <c r="C1888" s="97" t="s">
        <v>5080</v>
      </c>
      <c r="D1888" t="s">
        <v>4427</v>
      </c>
    </row>
    <row r="1889" spans="1:4" x14ac:dyDescent="0.3">
      <c r="A1889" t="s">
        <v>2125</v>
      </c>
      <c r="B1889" s="97" t="s">
        <v>5079</v>
      </c>
      <c r="C1889" s="97" t="s">
        <v>5080</v>
      </c>
      <c r="D1889" t="s">
        <v>4428</v>
      </c>
    </row>
    <row r="1890" spans="1:4" x14ac:dyDescent="0.3">
      <c r="A1890" t="s">
        <v>2126</v>
      </c>
      <c r="B1890" s="97" t="s">
        <v>5079</v>
      </c>
      <c r="C1890" s="97" t="s">
        <v>5080</v>
      </c>
      <c r="D1890" t="s">
        <v>4429</v>
      </c>
    </row>
    <row r="1891" spans="1:4" x14ac:dyDescent="0.3">
      <c r="A1891" t="s">
        <v>2127</v>
      </c>
      <c r="B1891" s="97" t="s">
        <v>5079</v>
      </c>
      <c r="C1891" s="97" t="s">
        <v>5080</v>
      </c>
      <c r="D1891" t="s">
        <v>4430</v>
      </c>
    </row>
    <row r="1892" spans="1:4" x14ac:dyDescent="0.3">
      <c r="A1892" t="s">
        <v>2128</v>
      </c>
      <c r="B1892" s="97" t="s">
        <v>5079</v>
      </c>
      <c r="C1892" s="97" t="s">
        <v>5080</v>
      </c>
      <c r="D1892" t="s">
        <v>4431</v>
      </c>
    </row>
    <row r="1893" spans="1:4" x14ac:dyDescent="0.3">
      <c r="A1893" t="s">
        <v>2129</v>
      </c>
      <c r="B1893" s="97" t="s">
        <v>5079</v>
      </c>
      <c r="C1893" s="97" t="s">
        <v>5080</v>
      </c>
      <c r="D1893" t="s">
        <v>4432</v>
      </c>
    </row>
    <row r="1894" spans="1:4" x14ac:dyDescent="0.3">
      <c r="A1894" t="s">
        <v>2130</v>
      </c>
      <c r="B1894" s="97" t="s">
        <v>5079</v>
      </c>
      <c r="C1894" s="97" t="s">
        <v>5080</v>
      </c>
      <c r="D1894" t="s">
        <v>4433</v>
      </c>
    </row>
    <row r="1895" spans="1:4" x14ac:dyDescent="0.3">
      <c r="A1895" t="s">
        <v>2131</v>
      </c>
      <c r="B1895" s="97" t="s">
        <v>4941</v>
      </c>
      <c r="C1895" s="97" t="s">
        <v>4942</v>
      </c>
      <c r="D1895" t="s">
        <v>4434</v>
      </c>
    </row>
    <row r="1896" spans="1:4" x14ac:dyDescent="0.3">
      <c r="A1896" t="s">
        <v>2132</v>
      </c>
      <c r="B1896" s="97" t="s">
        <v>4941</v>
      </c>
      <c r="C1896" s="97" t="s">
        <v>4942</v>
      </c>
      <c r="D1896" t="s">
        <v>4435</v>
      </c>
    </row>
    <row r="1897" spans="1:4" x14ac:dyDescent="0.3">
      <c r="A1897" t="s">
        <v>2133</v>
      </c>
      <c r="B1897" s="97" t="s">
        <v>4941</v>
      </c>
      <c r="C1897" s="97" t="s">
        <v>4942</v>
      </c>
      <c r="D1897" t="s">
        <v>4436</v>
      </c>
    </row>
    <row r="1898" spans="1:4" x14ac:dyDescent="0.3">
      <c r="A1898" t="s">
        <v>2134</v>
      </c>
      <c r="B1898" s="97" t="s">
        <v>4941</v>
      </c>
      <c r="C1898" s="97" t="s">
        <v>4942</v>
      </c>
      <c r="D1898" t="s">
        <v>4437</v>
      </c>
    </row>
    <row r="1899" spans="1:4" x14ac:dyDescent="0.3">
      <c r="A1899" t="s">
        <v>2135</v>
      </c>
      <c r="B1899" s="97" t="s">
        <v>4941</v>
      </c>
      <c r="C1899" s="97" t="s">
        <v>4942</v>
      </c>
      <c r="D1899" t="s">
        <v>4438</v>
      </c>
    </row>
    <row r="1900" spans="1:4" x14ac:dyDescent="0.3">
      <c r="A1900" t="s">
        <v>2136</v>
      </c>
      <c r="B1900" s="97" t="s">
        <v>4941</v>
      </c>
      <c r="C1900" s="97" t="s">
        <v>4942</v>
      </c>
      <c r="D1900" t="s">
        <v>4439</v>
      </c>
    </row>
    <row r="1901" spans="1:4" x14ac:dyDescent="0.3">
      <c r="A1901" t="s">
        <v>2137</v>
      </c>
      <c r="B1901" s="97" t="s">
        <v>4941</v>
      </c>
      <c r="C1901" s="97" t="s">
        <v>4942</v>
      </c>
      <c r="D1901" t="s">
        <v>4440</v>
      </c>
    </row>
    <row r="1902" spans="1:4" x14ac:dyDescent="0.3">
      <c r="A1902" t="s">
        <v>2138</v>
      </c>
      <c r="B1902" s="97" t="s">
        <v>4941</v>
      </c>
      <c r="C1902" s="97" t="s">
        <v>4942</v>
      </c>
      <c r="D1902" t="s">
        <v>4441</v>
      </c>
    </row>
    <row r="1903" spans="1:4" x14ac:dyDescent="0.3">
      <c r="A1903" t="s">
        <v>2139</v>
      </c>
      <c r="B1903" s="97" t="s">
        <v>4941</v>
      </c>
      <c r="C1903" s="97" t="s">
        <v>4942</v>
      </c>
      <c r="D1903" t="s">
        <v>4442</v>
      </c>
    </row>
    <row r="1904" spans="1:4" x14ac:dyDescent="0.3">
      <c r="A1904" t="s">
        <v>2140</v>
      </c>
      <c r="B1904" s="97" t="s">
        <v>4941</v>
      </c>
      <c r="C1904" s="97" t="s">
        <v>4942</v>
      </c>
      <c r="D1904" t="s">
        <v>4443</v>
      </c>
    </row>
    <row r="1905" spans="1:4" x14ac:dyDescent="0.3">
      <c r="A1905" t="s">
        <v>2141</v>
      </c>
      <c r="B1905" s="97" t="s">
        <v>4941</v>
      </c>
      <c r="C1905" s="97" t="s">
        <v>4942</v>
      </c>
      <c r="D1905" t="s">
        <v>4444</v>
      </c>
    </row>
    <row r="1906" spans="1:4" x14ac:dyDescent="0.3">
      <c r="A1906" t="s">
        <v>2142</v>
      </c>
      <c r="B1906" s="97" t="s">
        <v>4977</v>
      </c>
      <c r="C1906" s="97" t="s">
        <v>4978</v>
      </c>
      <c r="D1906" t="s">
        <v>4445</v>
      </c>
    </row>
    <row r="1907" spans="1:4" x14ac:dyDescent="0.3">
      <c r="A1907" t="s">
        <v>2143</v>
      </c>
      <c r="B1907" s="97" t="s">
        <v>4977</v>
      </c>
      <c r="C1907" s="97" t="s">
        <v>4978</v>
      </c>
      <c r="D1907" t="s">
        <v>2952</v>
      </c>
    </row>
    <row r="1908" spans="1:4" x14ac:dyDescent="0.3">
      <c r="A1908" t="s">
        <v>2144</v>
      </c>
      <c r="B1908" s="97" t="s">
        <v>4977</v>
      </c>
      <c r="C1908" s="97" t="s">
        <v>4978</v>
      </c>
      <c r="D1908" t="s">
        <v>4446</v>
      </c>
    </row>
    <row r="1909" spans="1:4" x14ac:dyDescent="0.3">
      <c r="A1909" t="s">
        <v>2145</v>
      </c>
      <c r="B1909" s="97" t="s">
        <v>4977</v>
      </c>
      <c r="C1909" s="97" t="s">
        <v>4978</v>
      </c>
      <c r="D1909" t="s">
        <v>4447</v>
      </c>
    </row>
    <row r="1910" spans="1:4" x14ac:dyDescent="0.3">
      <c r="A1910" t="s">
        <v>2146</v>
      </c>
      <c r="B1910" s="97" t="s">
        <v>4977</v>
      </c>
      <c r="C1910" s="97" t="s">
        <v>4978</v>
      </c>
      <c r="D1910" t="s">
        <v>3268</v>
      </c>
    </row>
    <row r="1911" spans="1:4" x14ac:dyDescent="0.3">
      <c r="A1911" t="s">
        <v>2147</v>
      </c>
      <c r="B1911" s="97" t="s">
        <v>4977</v>
      </c>
      <c r="C1911" s="97" t="s">
        <v>4978</v>
      </c>
      <c r="D1911" t="s">
        <v>4448</v>
      </c>
    </row>
    <row r="1912" spans="1:4" x14ac:dyDescent="0.3">
      <c r="A1912" t="s">
        <v>2148</v>
      </c>
      <c r="B1912" s="97" t="s">
        <v>4977</v>
      </c>
      <c r="C1912" s="97" t="s">
        <v>4978</v>
      </c>
      <c r="D1912" t="s">
        <v>4449</v>
      </c>
    </row>
    <row r="1913" spans="1:4" x14ac:dyDescent="0.3">
      <c r="A1913" t="s">
        <v>2149</v>
      </c>
      <c r="B1913" s="97" t="s">
        <v>4977</v>
      </c>
      <c r="C1913" s="97" t="s">
        <v>4978</v>
      </c>
      <c r="D1913" t="s">
        <v>4450</v>
      </c>
    </row>
    <row r="1914" spans="1:4" x14ac:dyDescent="0.3">
      <c r="A1914" t="s">
        <v>2150</v>
      </c>
      <c r="B1914" s="97" t="s">
        <v>4977</v>
      </c>
      <c r="C1914" s="97" t="s">
        <v>4978</v>
      </c>
      <c r="D1914" t="s">
        <v>4451</v>
      </c>
    </row>
    <row r="1915" spans="1:4" x14ac:dyDescent="0.3">
      <c r="A1915" t="s">
        <v>2151</v>
      </c>
      <c r="B1915" s="97" t="s">
        <v>4977</v>
      </c>
      <c r="C1915" s="97" t="s">
        <v>4978</v>
      </c>
      <c r="D1915" t="s">
        <v>4452</v>
      </c>
    </row>
    <row r="1916" spans="1:4" x14ac:dyDescent="0.3">
      <c r="A1916" t="s">
        <v>2152</v>
      </c>
      <c r="B1916" s="97" t="s">
        <v>4977</v>
      </c>
      <c r="C1916" s="97" t="s">
        <v>4978</v>
      </c>
      <c r="D1916" t="s">
        <v>4453</v>
      </c>
    </row>
    <row r="1917" spans="1:4" x14ac:dyDescent="0.3">
      <c r="A1917" t="s">
        <v>2153</v>
      </c>
      <c r="B1917" s="97" t="s">
        <v>4977</v>
      </c>
      <c r="C1917" s="97" t="s">
        <v>4978</v>
      </c>
      <c r="D1917" t="s">
        <v>4454</v>
      </c>
    </row>
    <row r="1918" spans="1:4" x14ac:dyDescent="0.3">
      <c r="A1918" t="s">
        <v>2154</v>
      </c>
      <c r="B1918" s="97" t="s">
        <v>4977</v>
      </c>
      <c r="C1918" s="97" t="s">
        <v>4978</v>
      </c>
      <c r="D1918" t="s">
        <v>4455</v>
      </c>
    </row>
    <row r="1919" spans="1:4" x14ac:dyDescent="0.3">
      <c r="A1919" t="s">
        <v>2155</v>
      </c>
      <c r="B1919" s="97" t="s">
        <v>4977</v>
      </c>
      <c r="C1919" s="97" t="s">
        <v>4978</v>
      </c>
      <c r="D1919" t="s">
        <v>4456</v>
      </c>
    </row>
    <row r="1920" spans="1:4" x14ac:dyDescent="0.3">
      <c r="A1920" t="s">
        <v>2156</v>
      </c>
      <c r="B1920" s="97" t="s">
        <v>4977</v>
      </c>
      <c r="C1920" s="97" t="s">
        <v>4978</v>
      </c>
      <c r="D1920" t="s">
        <v>4457</v>
      </c>
    </row>
    <row r="1921" spans="1:4" x14ac:dyDescent="0.3">
      <c r="A1921" t="s">
        <v>2157</v>
      </c>
      <c r="B1921" s="97" t="s">
        <v>4977</v>
      </c>
      <c r="C1921" s="97" t="s">
        <v>4978</v>
      </c>
      <c r="D1921" t="s">
        <v>3403</v>
      </c>
    </row>
    <row r="1922" spans="1:4" x14ac:dyDescent="0.3">
      <c r="A1922" t="s">
        <v>2158</v>
      </c>
      <c r="B1922" s="97" t="s">
        <v>4977</v>
      </c>
      <c r="C1922" s="97" t="s">
        <v>4978</v>
      </c>
      <c r="D1922" t="s">
        <v>4458</v>
      </c>
    </row>
    <row r="1923" spans="1:4" x14ac:dyDescent="0.3">
      <c r="A1923" t="s">
        <v>2159</v>
      </c>
      <c r="B1923" s="97" t="s">
        <v>4977</v>
      </c>
      <c r="C1923" s="97" t="s">
        <v>4978</v>
      </c>
      <c r="D1923" t="s">
        <v>4459</v>
      </c>
    </row>
    <row r="1924" spans="1:4" x14ac:dyDescent="0.3">
      <c r="A1924" t="s">
        <v>2160</v>
      </c>
      <c r="B1924" s="97" t="s">
        <v>4977</v>
      </c>
      <c r="C1924" s="97" t="s">
        <v>4978</v>
      </c>
      <c r="D1924" t="s">
        <v>3568</v>
      </c>
    </row>
    <row r="1925" spans="1:4" x14ac:dyDescent="0.3">
      <c r="A1925" t="s">
        <v>2161</v>
      </c>
      <c r="B1925" s="97" t="s">
        <v>4977</v>
      </c>
      <c r="C1925" s="97" t="s">
        <v>4978</v>
      </c>
      <c r="D1925" t="s">
        <v>4460</v>
      </c>
    </row>
    <row r="1926" spans="1:4" x14ac:dyDescent="0.3">
      <c r="A1926" t="s">
        <v>2162</v>
      </c>
      <c r="B1926" s="97" t="s">
        <v>4977</v>
      </c>
      <c r="C1926" s="97" t="s">
        <v>4978</v>
      </c>
      <c r="D1926" t="s">
        <v>4461</v>
      </c>
    </row>
    <row r="1927" spans="1:4" x14ac:dyDescent="0.3">
      <c r="A1927" t="s">
        <v>2163</v>
      </c>
      <c r="B1927" s="97" t="s">
        <v>4977</v>
      </c>
      <c r="C1927" s="97" t="s">
        <v>4978</v>
      </c>
      <c r="D1927" t="s">
        <v>4462</v>
      </c>
    </row>
    <row r="1928" spans="1:4" x14ac:dyDescent="0.3">
      <c r="A1928" t="s">
        <v>2164</v>
      </c>
      <c r="B1928" s="97" t="s">
        <v>4977</v>
      </c>
      <c r="C1928" s="97" t="s">
        <v>4978</v>
      </c>
      <c r="D1928" t="s">
        <v>4463</v>
      </c>
    </row>
    <row r="1929" spans="1:4" x14ac:dyDescent="0.3">
      <c r="A1929" t="s">
        <v>2165</v>
      </c>
      <c r="B1929" s="97" t="s">
        <v>4977</v>
      </c>
      <c r="C1929" s="97" t="s">
        <v>4978</v>
      </c>
      <c r="D1929" t="s">
        <v>4464</v>
      </c>
    </row>
    <row r="1930" spans="1:4" x14ac:dyDescent="0.3">
      <c r="A1930" t="s">
        <v>2166</v>
      </c>
      <c r="B1930" s="97" t="s">
        <v>4977</v>
      </c>
      <c r="C1930" s="97" t="s">
        <v>4978</v>
      </c>
      <c r="D1930" t="s">
        <v>4465</v>
      </c>
    </row>
    <row r="1931" spans="1:4" x14ac:dyDescent="0.3">
      <c r="A1931" t="s">
        <v>2167</v>
      </c>
      <c r="B1931" s="97" t="s">
        <v>4977</v>
      </c>
      <c r="C1931" s="97" t="s">
        <v>4978</v>
      </c>
      <c r="D1931" t="s">
        <v>4466</v>
      </c>
    </row>
    <row r="1932" spans="1:4" x14ac:dyDescent="0.3">
      <c r="A1932" t="s">
        <v>2168</v>
      </c>
      <c r="B1932" s="97" t="s">
        <v>4977</v>
      </c>
      <c r="C1932" s="97" t="s">
        <v>4978</v>
      </c>
      <c r="D1932" t="s">
        <v>3839</v>
      </c>
    </row>
    <row r="1933" spans="1:4" x14ac:dyDescent="0.3">
      <c r="A1933" t="s">
        <v>2169</v>
      </c>
      <c r="B1933" s="97" t="s">
        <v>4977</v>
      </c>
      <c r="C1933" s="97" t="s">
        <v>4978</v>
      </c>
      <c r="D1933" t="s">
        <v>4467</v>
      </c>
    </row>
    <row r="1934" spans="1:4" x14ac:dyDescent="0.3">
      <c r="A1934" t="s">
        <v>2170</v>
      </c>
      <c r="B1934" s="97" t="s">
        <v>4977</v>
      </c>
      <c r="C1934" s="97" t="s">
        <v>4978</v>
      </c>
      <c r="D1934" t="s">
        <v>4468</v>
      </c>
    </row>
    <row r="1935" spans="1:4" x14ac:dyDescent="0.3">
      <c r="A1935" t="s">
        <v>2171</v>
      </c>
      <c r="B1935" s="97" t="s">
        <v>4977</v>
      </c>
      <c r="C1935" s="97" t="s">
        <v>4978</v>
      </c>
      <c r="D1935" t="s">
        <v>3412</v>
      </c>
    </row>
    <row r="1936" spans="1:4" x14ac:dyDescent="0.3">
      <c r="A1936" t="s">
        <v>2172</v>
      </c>
      <c r="B1936" s="97" t="s">
        <v>4977</v>
      </c>
      <c r="C1936" s="97" t="s">
        <v>4978</v>
      </c>
      <c r="D1936" t="s">
        <v>4469</v>
      </c>
    </row>
    <row r="1937" spans="1:4" x14ac:dyDescent="0.3">
      <c r="A1937" t="s">
        <v>2173</v>
      </c>
      <c r="B1937" s="97" t="s">
        <v>4977</v>
      </c>
      <c r="C1937" s="97" t="s">
        <v>4978</v>
      </c>
      <c r="D1937" t="s">
        <v>2988</v>
      </c>
    </row>
    <row r="1938" spans="1:4" x14ac:dyDescent="0.3">
      <c r="A1938" t="s">
        <v>2174</v>
      </c>
      <c r="B1938" s="97" t="s">
        <v>4977</v>
      </c>
      <c r="C1938" s="97" t="s">
        <v>4978</v>
      </c>
      <c r="D1938" t="s">
        <v>3414</v>
      </c>
    </row>
    <row r="1939" spans="1:4" x14ac:dyDescent="0.3">
      <c r="A1939" t="s">
        <v>2175</v>
      </c>
      <c r="B1939" s="97" t="s">
        <v>4977</v>
      </c>
      <c r="C1939" s="97" t="s">
        <v>4978</v>
      </c>
      <c r="D1939" t="s">
        <v>4470</v>
      </c>
    </row>
    <row r="1940" spans="1:4" x14ac:dyDescent="0.3">
      <c r="A1940" t="s">
        <v>2176</v>
      </c>
      <c r="B1940" s="97" t="s">
        <v>4977</v>
      </c>
      <c r="C1940" s="97" t="s">
        <v>4978</v>
      </c>
      <c r="D1940" t="s">
        <v>4471</v>
      </c>
    </row>
    <row r="1941" spans="1:4" x14ac:dyDescent="0.3">
      <c r="A1941" t="s">
        <v>2177</v>
      </c>
      <c r="B1941" s="97" t="s">
        <v>4977</v>
      </c>
      <c r="C1941" s="97" t="s">
        <v>4978</v>
      </c>
      <c r="D1941" t="s">
        <v>4472</v>
      </c>
    </row>
    <row r="1942" spans="1:4" x14ac:dyDescent="0.3">
      <c r="A1942" t="s">
        <v>2178</v>
      </c>
      <c r="B1942" s="97" t="s">
        <v>4977</v>
      </c>
      <c r="C1942" s="97" t="s">
        <v>4978</v>
      </c>
      <c r="D1942" t="s">
        <v>4473</v>
      </c>
    </row>
    <row r="1943" spans="1:4" x14ac:dyDescent="0.3">
      <c r="A1943" t="s">
        <v>2179</v>
      </c>
      <c r="B1943" s="97" t="s">
        <v>4977</v>
      </c>
      <c r="C1943" s="97" t="s">
        <v>4978</v>
      </c>
      <c r="D1943" t="s">
        <v>4474</v>
      </c>
    </row>
    <row r="1944" spans="1:4" x14ac:dyDescent="0.3">
      <c r="A1944" t="s">
        <v>2180</v>
      </c>
      <c r="B1944" s="97" t="s">
        <v>4977</v>
      </c>
      <c r="C1944" s="97" t="s">
        <v>4978</v>
      </c>
      <c r="D1944" t="s">
        <v>4475</v>
      </c>
    </row>
    <row r="1945" spans="1:4" x14ac:dyDescent="0.3">
      <c r="A1945" t="s">
        <v>2181</v>
      </c>
      <c r="B1945" s="97" t="s">
        <v>4977</v>
      </c>
      <c r="C1945" s="97" t="s">
        <v>4978</v>
      </c>
      <c r="D1945" t="s">
        <v>4476</v>
      </c>
    </row>
    <row r="1946" spans="1:4" x14ac:dyDescent="0.3">
      <c r="A1946" t="s">
        <v>2182</v>
      </c>
      <c r="B1946" s="97" t="s">
        <v>4977</v>
      </c>
      <c r="C1946" s="97" t="s">
        <v>4978</v>
      </c>
      <c r="D1946" t="s">
        <v>2992</v>
      </c>
    </row>
    <row r="1947" spans="1:4" x14ac:dyDescent="0.3">
      <c r="A1947" t="s">
        <v>2183</v>
      </c>
      <c r="B1947" s="97" t="s">
        <v>4977</v>
      </c>
      <c r="C1947" s="97" t="s">
        <v>4978</v>
      </c>
      <c r="D1947" t="s">
        <v>4477</v>
      </c>
    </row>
    <row r="1948" spans="1:4" x14ac:dyDescent="0.3">
      <c r="A1948" t="s">
        <v>2184</v>
      </c>
      <c r="B1948" s="97" t="s">
        <v>4977</v>
      </c>
      <c r="C1948" s="97" t="s">
        <v>4978</v>
      </c>
      <c r="D1948" t="s">
        <v>4478</v>
      </c>
    </row>
    <row r="1949" spans="1:4" x14ac:dyDescent="0.3">
      <c r="A1949" t="s">
        <v>2185</v>
      </c>
      <c r="B1949" s="97" t="s">
        <v>4977</v>
      </c>
      <c r="C1949" s="97" t="s">
        <v>4978</v>
      </c>
      <c r="D1949" t="s">
        <v>4479</v>
      </c>
    </row>
    <row r="1950" spans="1:4" x14ac:dyDescent="0.3">
      <c r="A1950" t="s">
        <v>2186</v>
      </c>
      <c r="B1950" s="97" t="s">
        <v>4977</v>
      </c>
      <c r="C1950" s="97" t="s">
        <v>4978</v>
      </c>
      <c r="D1950" t="s">
        <v>4480</v>
      </c>
    </row>
    <row r="1951" spans="1:4" x14ac:dyDescent="0.3">
      <c r="A1951" t="s">
        <v>2187</v>
      </c>
      <c r="B1951" s="97" t="s">
        <v>4977</v>
      </c>
      <c r="C1951" s="97" t="s">
        <v>4978</v>
      </c>
      <c r="D1951" t="s">
        <v>4481</v>
      </c>
    </row>
    <row r="1952" spans="1:4" x14ac:dyDescent="0.3">
      <c r="A1952" t="s">
        <v>2188</v>
      </c>
      <c r="B1952" s="97" t="s">
        <v>4977</v>
      </c>
      <c r="C1952" s="97" t="s">
        <v>4978</v>
      </c>
      <c r="D1952" t="s">
        <v>4482</v>
      </c>
    </row>
    <row r="1953" spans="1:4" x14ac:dyDescent="0.3">
      <c r="A1953" t="s">
        <v>2189</v>
      </c>
      <c r="B1953" s="97" t="s">
        <v>4977</v>
      </c>
      <c r="C1953" s="97" t="s">
        <v>4978</v>
      </c>
      <c r="D1953" t="s">
        <v>4483</v>
      </c>
    </row>
    <row r="1954" spans="1:4" x14ac:dyDescent="0.3">
      <c r="A1954" t="s">
        <v>2190</v>
      </c>
      <c r="B1954" s="97" t="s">
        <v>4977</v>
      </c>
      <c r="C1954" s="97" t="s">
        <v>4978</v>
      </c>
      <c r="D1954" t="s">
        <v>4484</v>
      </c>
    </row>
    <row r="1955" spans="1:4" x14ac:dyDescent="0.3">
      <c r="A1955" t="s">
        <v>2191</v>
      </c>
      <c r="B1955" s="97" t="s">
        <v>4977</v>
      </c>
      <c r="C1955" s="97" t="s">
        <v>4978</v>
      </c>
      <c r="D1955" t="s">
        <v>4413</v>
      </c>
    </row>
    <row r="1956" spans="1:4" x14ac:dyDescent="0.3">
      <c r="A1956" t="s">
        <v>2192</v>
      </c>
      <c r="B1956" s="97" t="s">
        <v>4977</v>
      </c>
      <c r="C1956" s="97" t="s">
        <v>4978</v>
      </c>
      <c r="D1956" t="s">
        <v>4485</v>
      </c>
    </row>
    <row r="1957" spans="1:4" x14ac:dyDescent="0.3">
      <c r="A1957" t="s">
        <v>2193</v>
      </c>
      <c r="B1957" s="97" t="s">
        <v>4977</v>
      </c>
      <c r="C1957" s="97" t="s">
        <v>4978</v>
      </c>
      <c r="D1957" t="s">
        <v>4486</v>
      </c>
    </row>
    <row r="1958" spans="1:4" x14ac:dyDescent="0.3">
      <c r="A1958" t="s">
        <v>2194</v>
      </c>
      <c r="B1958" s="97" t="s">
        <v>4977</v>
      </c>
      <c r="C1958" s="97" t="s">
        <v>4978</v>
      </c>
      <c r="D1958" t="s">
        <v>4487</v>
      </c>
    </row>
    <row r="1959" spans="1:4" x14ac:dyDescent="0.3">
      <c r="A1959" t="s">
        <v>2195</v>
      </c>
      <c r="B1959" s="97" t="s">
        <v>4977</v>
      </c>
      <c r="C1959" s="97" t="s">
        <v>4978</v>
      </c>
      <c r="D1959" t="s">
        <v>4488</v>
      </c>
    </row>
    <row r="1960" spans="1:4" x14ac:dyDescent="0.3">
      <c r="A1960" t="s">
        <v>2196</v>
      </c>
      <c r="B1960" s="97" t="s">
        <v>4977</v>
      </c>
      <c r="C1960" s="97" t="s">
        <v>4978</v>
      </c>
      <c r="D1960" t="s">
        <v>4489</v>
      </c>
    </row>
    <row r="1961" spans="1:4" x14ac:dyDescent="0.3">
      <c r="A1961" t="s">
        <v>2197</v>
      </c>
      <c r="B1961" s="97" t="s">
        <v>4977</v>
      </c>
      <c r="C1961" s="97" t="s">
        <v>4978</v>
      </c>
      <c r="D1961" t="s">
        <v>3166</v>
      </c>
    </row>
    <row r="1962" spans="1:4" x14ac:dyDescent="0.3">
      <c r="A1962" t="s">
        <v>2198</v>
      </c>
      <c r="B1962" s="97" t="s">
        <v>4977</v>
      </c>
      <c r="C1962" s="97" t="s">
        <v>4978</v>
      </c>
      <c r="D1962" t="s">
        <v>4490</v>
      </c>
    </row>
    <row r="1963" spans="1:4" x14ac:dyDescent="0.3">
      <c r="A1963" t="s">
        <v>2199</v>
      </c>
      <c r="B1963" s="97" t="s">
        <v>4977</v>
      </c>
      <c r="C1963" s="97" t="s">
        <v>4978</v>
      </c>
      <c r="D1963" t="s">
        <v>4491</v>
      </c>
    </row>
    <row r="1964" spans="1:4" x14ac:dyDescent="0.3">
      <c r="A1964" t="s">
        <v>2200</v>
      </c>
      <c r="B1964" s="97" t="s">
        <v>4977</v>
      </c>
      <c r="C1964" s="97" t="s">
        <v>4978</v>
      </c>
      <c r="D1964" t="s">
        <v>4492</v>
      </c>
    </row>
    <row r="1965" spans="1:4" x14ac:dyDescent="0.3">
      <c r="A1965" t="s">
        <v>2201</v>
      </c>
      <c r="B1965" s="97" t="s">
        <v>4977</v>
      </c>
      <c r="C1965" s="97" t="s">
        <v>4978</v>
      </c>
      <c r="D1965" t="s">
        <v>4493</v>
      </c>
    </row>
    <row r="1966" spans="1:4" x14ac:dyDescent="0.3">
      <c r="A1966" t="s">
        <v>2202</v>
      </c>
      <c r="B1966" s="97" t="s">
        <v>4977</v>
      </c>
      <c r="C1966" s="97" t="s">
        <v>4978</v>
      </c>
      <c r="D1966" t="s">
        <v>4494</v>
      </c>
    </row>
    <row r="1967" spans="1:4" x14ac:dyDescent="0.3">
      <c r="A1967" t="s">
        <v>2203</v>
      </c>
      <c r="B1967" s="97" t="s">
        <v>4977</v>
      </c>
      <c r="C1967" s="97" t="s">
        <v>4978</v>
      </c>
      <c r="D1967" t="s">
        <v>4495</v>
      </c>
    </row>
    <row r="1968" spans="1:4" x14ac:dyDescent="0.3">
      <c r="A1968" t="s">
        <v>2204</v>
      </c>
      <c r="B1968" s="97" t="s">
        <v>4977</v>
      </c>
      <c r="C1968" s="97" t="s">
        <v>4978</v>
      </c>
      <c r="D1968" t="s">
        <v>4496</v>
      </c>
    </row>
    <row r="1969" spans="1:4" x14ac:dyDescent="0.3">
      <c r="A1969" t="s">
        <v>2205</v>
      </c>
      <c r="B1969" s="97" t="s">
        <v>4977</v>
      </c>
      <c r="C1969" s="97" t="s">
        <v>4978</v>
      </c>
      <c r="D1969" t="s">
        <v>4497</v>
      </c>
    </row>
    <row r="1970" spans="1:4" x14ac:dyDescent="0.3">
      <c r="A1970" t="s">
        <v>2206</v>
      </c>
      <c r="B1970" s="97" t="s">
        <v>4977</v>
      </c>
      <c r="C1970" s="97" t="s">
        <v>4978</v>
      </c>
      <c r="D1970" t="s">
        <v>4498</v>
      </c>
    </row>
    <row r="1971" spans="1:4" x14ac:dyDescent="0.3">
      <c r="A1971" t="s">
        <v>2207</v>
      </c>
      <c r="B1971" s="97" t="s">
        <v>4977</v>
      </c>
      <c r="C1971" s="97" t="s">
        <v>4978</v>
      </c>
      <c r="D1971" t="s">
        <v>4499</v>
      </c>
    </row>
    <row r="1972" spans="1:4" x14ac:dyDescent="0.3">
      <c r="A1972" t="s">
        <v>2208</v>
      </c>
      <c r="B1972" s="97" t="s">
        <v>4977</v>
      </c>
      <c r="C1972" s="97" t="s">
        <v>4978</v>
      </c>
      <c r="D1972" t="s">
        <v>4500</v>
      </c>
    </row>
    <row r="1973" spans="1:4" x14ac:dyDescent="0.3">
      <c r="A1973" t="s">
        <v>2209</v>
      </c>
      <c r="B1973" s="97" t="s">
        <v>4977</v>
      </c>
      <c r="C1973" s="97" t="s">
        <v>4978</v>
      </c>
      <c r="D1973" t="s">
        <v>4501</v>
      </c>
    </row>
    <row r="1974" spans="1:4" x14ac:dyDescent="0.3">
      <c r="A1974" t="s">
        <v>2210</v>
      </c>
      <c r="B1974" s="97" t="s">
        <v>4977</v>
      </c>
      <c r="C1974" s="97" t="s">
        <v>4978</v>
      </c>
      <c r="D1974" t="s">
        <v>4502</v>
      </c>
    </row>
    <row r="1975" spans="1:4" x14ac:dyDescent="0.3">
      <c r="A1975" t="s">
        <v>2211</v>
      </c>
      <c r="B1975" s="97" t="s">
        <v>5059</v>
      </c>
      <c r="C1975" s="97" t="s">
        <v>5060</v>
      </c>
      <c r="D1975" t="s">
        <v>4503</v>
      </c>
    </row>
    <row r="1976" spans="1:4" x14ac:dyDescent="0.3">
      <c r="A1976" t="s">
        <v>2212</v>
      </c>
      <c r="B1976" s="97" t="s">
        <v>5059</v>
      </c>
      <c r="C1976" s="97" t="s">
        <v>5060</v>
      </c>
      <c r="D1976" t="s">
        <v>4504</v>
      </c>
    </row>
    <row r="1977" spans="1:4" x14ac:dyDescent="0.3">
      <c r="A1977" t="s">
        <v>2213</v>
      </c>
      <c r="B1977" s="97" t="s">
        <v>5059</v>
      </c>
      <c r="C1977" s="97" t="s">
        <v>5060</v>
      </c>
      <c r="D1977" t="s">
        <v>4505</v>
      </c>
    </row>
    <row r="1978" spans="1:4" x14ac:dyDescent="0.3">
      <c r="A1978" t="s">
        <v>2214</v>
      </c>
      <c r="B1978" s="97" t="s">
        <v>5059</v>
      </c>
      <c r="C1978" s="97" t="s">
        <v>5060</v>
      </c>
      <c r="D1978" t="s">
        <v>4506</v>
      </c>
    </row>
    <row r="1979" spans="1:4" x14ac:dyDescent="0.3">
      <c r="A1979" t="s">
        <v>2215</v>
      </c>
      <c r="B1979" s="97" t="s">
        <v>5059</v>
      </c>
      <c r="C1979" s="97" t="s">
        <v>5060</v>
      </c>
      <c r="D1979" t="s">
        <v>4507</v>
      </c>
    </row>
    <row r="1980" spans="1:4" x14ac:dyDescent="0.3">
      <c r="A1980" t="s">
        <v>2216</v>
      </c>
      <c r="B1980" s="97" t="s">
        <v>5059</v>
      </c>
      <c r="C1980" s="97" t="s">
        <v>5060</v>
      </c>
      <c r="D1980" t="s">
        <v>4508</v>
      </c>
    </row>
    <row r="1981" spans="1:4" x14ac:dyDescent="0.3">
      <c r="A1981" t="s">
        <v>2217</v>
      </c>
      <c r="B1981" s="97" t="s">
        <v>5059</v>
      </c>
      <c r="C1981" s="97" t="s">
        <v>5060</v>
      </c>
      <c r="D1981" t="s">
        <v>4509</v>
      </c>
    </row>
    <row r="1982" spans="1:4" x14ac:dyDescent="0.3">
      <c r="A1982" t="s">
        <v>2218</v>
      </c>
      <c r="B1982" s="97" t="s">
        <v>5059</v>
      </c>
      <c r="C1982" s="97" t="s">
        <v>5060</v>
      </c>
      <c r="D1982" t="s">
        <v>4510</v>
      </c>
    </row>
    <row r="1983" spans="1:4" x14ac:dyDescent="0.3">
      <c r="A1983" t="s">
        <v>2219</v>
      </c>
      <c r="B1983" s="97" t="s">
        <v>5059</v>
      </c>
      <c r="C1983" s="97" t="s">
        <v>5060</v>
      </c>
      <c r="D1983" t="s">
        <v>2851</v>
      </c>
    </row>
    <row r="1984" spans="1:4" x14ac:dyDescent="0.3">
      <c r="A1984" t="s">
        <v>2220</v>
      </c>
      <c r="B1984" s="97" t="s">
        <v>5059</v>
      </c>
      <c r="C1984" s="97" t="s">
        <v>5060</v>
      </c>
      <c r="D1984" t="s">
        <v>4511</v>
      </c>
    </row>
    <row r="1985" spans="1:4" x14ac:dyDescent="0.3">
      <c r="A1985" t="s">
        <v>2221</v>
      </c>
      <c r="B1985" s="97" t="s">
        <v>5059</v>
      </c>
      <c r="C1985" s="97" t="s">
        <v>5060</v>
      </c>
      <c r="D1985" t="s">
        <v>4512</v>
      </c>
    </row>
    <row r="1986" spans="1:4" x14ac:dyDescent="0.3">
      <c r="A1986" t="s">
        <v>2222</v>
      </c>
      <c r="B1986" s="97" t="s">
        <v>5059</v>
      </c>
      <c r="C1986" s="97" t="s">
        <v>5060</v>
      </c>
      <c r="D1986" t="s">
        <v>4513</v>
      </c>
    </row>
    <row r="1987" spans="1:4" x14ac:dyDescent="0.3">
      <c r="A1987" t="s">
        <v>2223</v>
      </c>
      <c r="B1987" s="97" t="s">
        <v>5059</v>
      </c>
      <c r="C1987" s="97" t="s">
        <v>5060</v>
      </c>
      <c r="D1987" t="s">
        <v>4514</v>
      </c>
    </row>
    <row r="1988" spans="1:4" x14ac:dyDescent="0.3">
      <c r="A1988" t="s">
        <v>2224</v>
      </c>
      <c r="B1988" s="97" t="s">
        <v>5059</v>
      </c>
      <c r="C1988" s="97" t="s">
        <v>5060</v>
      </c>
      <c r="D1988" t="s">
        <v>4515</v>
      </c>
    </row>
    <row r="1989" spans="1:4" x14ac:dyDescent="0.3">
      <c r="A1989" t="s">
        <v>2225</v>
      </c>
      <c r="B1989" s="97" t="s">
        <v>5059</v>
      </c>
      <c r="C1989" s="97" t="s">
        <v>5060</v>
      </c>
      <c r="D1989" t="s">
        <v>3685</v>
      </c>
    </row>
    <row r="1990" spans="1:4" x14ac:dyDescent="0.3">
      <c r="A1990" t="s">
        <v>2226</v>
      </c>
      <c r="B1990" s="97" t="s">
        <v>5059</v>
      </c>
      <c r="C1990" s="97" t="s">
        <v>5060</v>
      </c>
      <c r="D1990" t="s">
        <v>4037</v>
      </c>
    </row>
    <row r="1991" spans="1:4" x14ac:dyDescent="0.3">
      <c r="A1991" t="s">
        <v>2227</v>
      </c>
      <c r="B1991" s="97" t="s">
        <v>5059</v>
      </c>
      <c r="C1991" s="97" t="s">
        <v>5060</v>
      </c>
      <c r="D1991" t="s">
        <v>4516</v>
      </c>
    </row>
    <row r="1992" spans="1:4" x14ac:dyDescent="0.3">
      <c r="A1992" t="s">
        <v>2228</v>
      </c>
      <c r="B1992" s="97" t="s">
        <v>5059</v>
      </c>
      <c r="C1992" s="97" t="s">
        <v>5060</v>
      </c>
      <c r="D1992" t="s">
        <v>4517</v>
      </c>
    </row>
    <row r="1993" spans="1:4" x14ac:dyDescent="0.3">
      <c r="A1993" t="s">
        <v>2229</v>
      </c>
      <c r="B1993" s="97" t="s">
        <v>5059</v>
      </c>
      <c r="C1993" s="97" t="s">
        <v>5060</v>
      </c>
      <c r="D1993" t="s">
        <v>4518</v>
      </c>
    </row>
    <row r="1994" spans="1:4" x14ac:dyDescent="0.3">
      <c r="A1994" t="s">
        <v>2230</v>
      </c>
      <c r="B1994" s="97" t="s">
        <v>5059</v>
      </c>
      <c r="C1994" s="97" t="s">
        <v>5060</v>
      </c>
      <c r="D1994" t="s">
        <v>4519</v>
      </c>
    </row>
    <row r="1995" spans="1:4" x14ac:dyDescent="0.3">
      <c r="A1995" t="s">
        <v>2231</v>
      </c>
      <c r="B1995" s="97" t="s">
        <v>5059</v>
      </c>
      <c r="C1995" s="97" t="s">
        <v>5060</v>
      </c>
      <c r="D1995" t="s">
        <v>4520</v>
      </c>
    </row>
    <row r="1996" spans="1:4" x14ac:dyDescent="0.3">
      <c r="A1996" t="s">
        <v>2232</v>
      </c>
      <c r="B1996" s="97" t="s">
        <v>5059</v>
      </c>
      <c r="C1996" s="97" t="s">
        <v>5060</v>
      </c>
      <c r="D1996" t="s">
        <v>4521</v>
      </c>
    </row>
    <row r="1997" spans="1:4" x14ac:dyDescent="0.3">
      <c r="A1997" t="s">
        <v>2233</v>
      </c>
      <c r="B1997" s="97" t="s">
        <v>5059</v>
      </c>
      <c r="C1997" s="97" t="s">
        <v>5060</v>
      </c>
      <c r="D1997" t="s">
        <v>4522</v>
      </c>
    </row>
    <row r="1998" spans="1:4" x14ac:dyDescent="0.3">
      <c r="A1998" t="s">
        <v>2234</v>
      </c>
      <c r="B1998" s="97" t="s">
        <v>5059</v>
      </c>
      <c r="C1998" s="97" t="s">
        <v>5060</v>
      </c>
      <c r="D1998" t="s">
        <v>4523</v>
      </c>
    </row>
    <row r="1999" spans="1:4" x14ac:dyDescent="0.3">
      <c r="A1999" t="s">
        <v>2235</v>
      </c>
      <c r="B1999" s="97" t="s">
        <v>5059</v>
      </c>
      <c r="C1999" s="97" t="s">
        <v>5060</v>
      </c>
      <c r="D1999" t="s">
        <v>3016</v>
      </c>
    </row>
    <row r="2000" spans="1:4" x14ac:dyDescent="0.3">
      <c r="A2000" t="s">
        <v>2236</v>
      </c>
      <c r="B2000" s="97" t="s">
        <v>5059</v>
      </c>
      <c r="C2000" s="97" t="s">
        <v>5060</v>
      </c>
      <c r="D2000" t="s">
        <v>4524</v>
      </c>
    </row>
    <row r="2001" spans="1:4" x14ac:dyDescent="0.3">
      <c r="A2001" t="s">
        <v>2237</v>
      </c>
      <c r="B2001" s="97" t="s">
        <v>5059</v>
      </c>
      <c r="C2001" s="97" t="s">
        <v>5060</v>
      </c>
      <c r="D2001" t="s">
        <v>4525</v>
      </c>
    </row>
    <row r="2002" spans="1:4" x14ac:dyDescent="0.3">
      <c r="A2002" t="s">
        <v>2238</v>
      </c>
      <c r="B2002" s="97" t="s">
        <v>5059</v>
      </c>
      <c r="C2002" s="97" t="s">
        <v>5060</v>
      </c>
      <c r="D2002" t="s">
        <v>4526</v>
      </c>
    </row>
    <row r="2003" spans="1:4" x14ac:dyDescent="0.3">
      <c r="A2003" t="s">
        <v>2239</v>
      </c>
      <c r="B2003" s="97" t="s">
        <v>5059</v>
      </c>
      <c r="C2003" s="97" t="s">
        <v>5060</v>
      </c>
      <c r="D2003" t="s">
        <v>4473</v>
      </c>
    </row>
    <row r="2004" spans="1:4" x14ac:dyDescent="0.3">
      <c r="A2004" t="s">
        <v>2240</v>
      </c>
      <c r="B2004" s="97" t="s">
        <v>5059</v>
      </c>
      <c r="C2004" s="97" t="s">
        <v>5060</v>
      </c>
      <c r="D2004" t="s">
        <v>4527</v>
      </c>
    </row>
    <row r="2005" spans="1:4" x14ac:dyDescent="0.3">
      <c r="A2005" t="s">
        <v>2241</v>
      </c>
      <c r="B2005" s="97" t="s">
        <v>5059</v>
      </c>
      <c r="C2005" s="97" t="s">
        <v>5060</v>
      </c>
      <c r="D2005" t="s">
        <v>4528</v>
      </c>
    </row>
    <row r="2006" spans="1:4" x14ac:dyDescent="0.3">
      <c r="A2006" t="s">
        <v>2242</v>
      </c>
      <c r="B2006" s="97" t="s">
        <v>5059</v>
      </c>
      <c r="C2006" s="97" t="s">
        <v>5060</v>
      </c>
      <c r="D2006" t="s">
        <v>4529</v>
      </c>
    </row>
    <row r="2007" spans="1:4" x14ac:dyDescent="0.3">
      <c r="A2007" t="s">
        <v>2243</v>
      </c>
      <c r="B2007" s="97" t="s">
        <v>5059</v>
      </c>
      <c r="C2007" s="97" t="s">
        <v>5060</v>
      </c>
      <c r="D2007" t="s">
        <v>2992</v>
      </c>
    </row>
    <row r="2008" spans="1:4" x14ac:dyDescent="0.3">
      <c r="A2008" t="s">
        <v>2244</v>
      </c>
      <c r="B2008" s="97" t="s">
        <v>5059</v>
      </c>
      <c r="C2008" s="97" t="s">
        <v>5060</v>
      </c>
      <c r="D2008" t="s">
        <v>4530</v>
      </c>
    </row>
    <row r="2009" spans="1:4" x14ac:dyDescent="0.3">
      <c r="A2009" t="s">
        <v>2245</v>
      </c>
      <c r="B2009" s="97" t="s">
        <v>5059</v>
      </c>
      <c r="C2009" s="97" t="s">
        <v>5060</v>
      </c>
      <c r="D2009" t="s">
        <v>4531</v>
      </c>
    </row>
    <row r="2010" spans="1:4" x14ac:dyDescent="0.3">
      <c r="A2010" t="s">
        <v>2246</v>
      </c>
      <c r="B2010" s="97" t="s">
        <v>5059</v>
      </c>
      <c r="C2010" s="97" t="s">
        <v>5060</v>
      </c>
      <c r="D2010" t="s">
        <v>3308</v>
      </c>
    </row>
    <row r="2011" spans="1:4" x14ac:dyDescent="0.3">
      <c r="A2011" t="s">
        <v>2247</v>
      </c>
      <c r="B2011" s="97" t="s">
        <v>5059</v>
      </c>
      <c r="C2011" s="97" t="s">
        <v>5060</v>
      </c>
      <c r="D2011" t="s">
        <v>4532</v>
      </c>
    </row>
    <row r="2012" spans="1:4" x14ac:dyDescent="0.3">
      <c r="A2012" t="s">
        <v>2248</v>
      </c>
      <c r="B2012" s="97" t="s">
        <v>5059</v>
      </c>
      <c r="C2012" s="97" t="s">
        <v>5060</v>
      </c>
      <c r="D2012" t="s">
        <v>4533</v>
      </c>
    </row>
    <row r="2013" spans="1:4" x14ac:dyDescent="0.3">
      <c r="A2013" t="s">
        <v>2249</v>
      </c>
      <c r="B2013" s="97" t="s">
        <v>5059</v>
      </c>
      <c r="C2013" s="97" t="s">
        <v>5060</v>
      </c>
      <c r="D2013" t="s">
        <v>4534</v>
      </c>
    </row>
    <row r="2014" spans="1:4" x14ac:dyDescent="0.3">
      <c r="A2014" t="s">
        <v>2250</v>
      </c>
      <c r="B2014" s="97" t="s">
        <v>5059</v>
      </c>
      <c r="C2014" s="97" t="s">
        <v>5060</v>
      </c>
      <c r="D2014" t="s">
        <v>4535</v>
      </c>
    </row>
    <row r="2015" spans="1:4" x14ac:dyDescent="0.3">
      <c r="A2015" t="s">
        <v>2251</v>
      </c>
      <c r="B2015" s="97" t="s">
        <v>5059</v>
      </c>
      <c r="C2015" s="97" t="s">
        <v>5060</v>
      </c>
      <c r="D2015" t="s">
        <v>4536</v>
      </c>
    </row>
    <row r="2016" spans="1:4" x14ac:dyDescent="0.3">
      <c r="A2016" t="s">
        <v>2252</v>
      </c>
      <c r="B2016" s="97" t="s">
        <v>5059</v>
      </c>
      <c r="C2016" s="97" t="s">
        <v>5060</v>
      </c>
      <c r="D2016" t="s">
        <v>4537</v>
      </c>
    </row>
    <row r="2017" spans="1:4" x14ac:dyDescent="0.3">
      <c r="A2017" t="s">
        <v>2253</v>
      </c>
      <c r="B2017" s="97" t="s">
        <v>5017</v>
      </c>
      <c r="C2017" s="97" t="s">
        <v>5018</v>
      </c>
      <c r="D2017" t="s">
        <v>3461</v>
      </c>
    </row>
    <row r="2018" spans="1:4" x14ac:dyDescent="0.3">
      <c r="A2018" t="s">
        <v>2254</v>
      </c>
      <c r="B2018" s="97" t="s">
        <v>5017</v>
      </c>
      <c r="C2018" s="97" t="s">
        <v>5018</v>
      </c>
      <c r="D2018" t="s">
        <v>4538</v>
      </c>
    </row>
    <row r="2019" spans="1:4" x14ac:dyDescent="0.3">
      <c r="A2019" t="s">
        <v>2255</v>
      </c>
      <c r="B2019" s="97" t="s">
        <v>5017</v>
      </c>
      <c r="C2019" s="97" t="s">
        <v>5018</v>
      </c>
      <c r="D2019" t="s">
        <v>4539</v>
      </c>
    </row>
    <row r="2020" spans="1:4" x14ac:dyDescent="0.3">
      <c r="A2020" t="s">
        <v>2256</v>
      </c>
      <c r="B2020" s="97" t="s">
        <v>5017</v>
      </c>
      <c r="C2020" s="97" t="s">
        <v>5018</v>
      </c>
      <c r="D2020" t="s">
        <v>4540</v>
      </c>
    </row>
    <row r="2021" spans="1:4" x14ac:dyDescent="0.3">
      <c r="A2021" t="s">
        <v>2257</v>
      </c>
      <c r="B2021" s="97" t="s">
        <v>5017</v>
      </c>
      <c r="C2021" s="97" t="s">
        <v>5018</v>
      </c>
      <c r="D2021" t="s">
        <v>3904</v>
      </c>
    </row>
    <row r="2022" spans="1:4" x14ac:dyDescent="0.3">
      <c r="A2022" t="s">
        <v>2258</v>
      </c>
      <c r="B2022" s="97" t="s">
        <v>5017</v>
      </c>
      <c r="C2022" s="97" t="s">
        <v>5018</v>
      </c>
      <c r="D2022" t="s">
        <v>4541</v>
      </c>
    </row>
    <row r="2023" spans="1:4" x14ac:dyDescent="0.3">
      <c r="A2023" t="s">
        <v>2259</v>
      </c>
      <c r="B2023" s="97" t="s">
        <v>5017</v>
      </c>
      <c r="C2023" s="97" t="s">
        <v>5018</v>
      </c>
      <c r="D2023" t="s">
        <v>4542</v>
      </c>
    </row>
    <row r="2024" spans="1:4" x14ac:dyDescent="0.3">
      <c r="A2024" t="s">
        <v>2260</v>
      </c>
      <c r="B2024" s="97" t="s">
        <v>5017</v>
      </c>
      <c r="C2024" s="97" t="s">
        <v>5018</v>
      </c>
      <c r="D2024" t="s">
        <v>4543</v>
      </c>
    </row>
    <row r="2025" spans="1:4" x14ac:dyDescent="0.3">
      <c r="A2025" t="s">
        <v>2261</v>
      </c>
      <c r="B2025" s="97" t="s">
        <v>5017</v>
      </c>
      <c r="C2025" s="97" t="s">
        <v>5018</v>
      </c>
      <c r="D2025" t="s">
        <v>4544</v>
      </c>
    </row>
    <row r="2026" spans="1:4" x14ac:dyDescent="0.3">
      <c r="A2026" t="s">
        <v>2262</v>
      </c>
      <c r="B2026" s="97" t="s">
        <v>5017</v>
      </c>
      <c r="C2026" s="97" t="s">
        <v>5018</v>
      </c>
      <c r="D2026" t="s">
        <v>4545</v>
      </c>
    </row>
    <row r="2027" spans="1:4" x14ac:dyDescent="0.3">
      <c r="A2027" t="s">
        <v>2263</v>
      </c>
      <c r="B2027" s="97" t="s">
        <v>5017</v>
      </c>
      <c r="C2027" s="97" t="s">
        <v>5018</v>
      </c>
      <c r="D2027" t="s">
        <v>4546</v>
      </c>
    </row>
    <row r="2028" spans="1:4" x14ac:dyDescent="0.3">
      <c r="A2028" t="s">
        <v>2264</v>
      </c>
      <c r="B2028" s="97" t="s">
        <v>5017</v>
      </c>
      <c r="C2028" s="97" t="s">
        <v>5018</v>
      </c>
      <c r="D2028" t="s">
        <v>4547</v>
      </c>
    </row>
    <row r="2029" spans="1:4" x14ac:dyDescent="0.3">
      <c r="A2029" t="s">
        <v>2265</v>
      </c>
      <c r="B2029" s="97" t="s">
        <v>5017</v>
      </c>
      <c r="C2029" s="97" t="s">
        <v>5018</v>
      </c>
      <c r="D2029" t="s">
        <v>4548</v>
      </c>
    </row>
    <row r="2030" spans="1:4" x14ac:dyDescent="0.3">
      <c r="A2030" t="s">
        <v>2266</v>
      </c>
      <c r="B2030" s="97" t="s">
        <v>5017</v>
      </c>
      <c r="C2030" s="97" t="s">
        <v>5018</v>
      </c>
      <c r="D2030" t="s">
        <v>4549</v>
      </c>
    </row>
    <row r="2031" spans="1:4" x14ac:dyDescent="0.3">
      <c r="A2031" t="s">
        <v>2267</v>
      </c>
      <c r="B2031" s="97" t="s">
        <v>5017</v>
      </c>
      <c r="C2031" s="97" t="s">
        <v>5018</v>
      </c>
      <c r="D2031" t="s">
        <v>4550</v>
      </c>
    </row>
    <row r="2032" spans="1:4" x14ac:dyDescent="0.3">
      <c r="A2032" t="s">
        <v>2268</v>
      </c>
      <c r="B2032" s="97" t="s">
        <v>5017</v>
      </c>
      <c r="C2032" s="97" t="s">
        <v>5018</v>
      </c>
      <c r="D2032" t="s">
        <v>4551</v>
      </c>
    </row>
    <row r="2033" spans="1:4" x14ac:dyDescent="0.3">
      <c r="A2033" t="s">
        <v>2269</v>
      </c>
      <c r="B2033" s="97" t="s">
        <v>5017</v>
      </c>
      <c r="C2033" s="97" t="s">
        <v>5018</v>
      </c>
      <c r="D2033" t="s">
        <v>4552</v>
      </c>
    </row>
    <row r="2034" spans="1:4" x14ac:dyDescent="0.3">
      <c r="A2034" t="s">
        <v>2270</v>
      </c>
      <c r="B2034" s="97" t="s">
        <v>5017</v>
      </c>
      <c r="C2034" s="97" t="s">
        <v>5018</v>
      </c>
      <c r="D2034" t="s">
        <v>4553</v>
      </c>
    </row>
    <row r="2035" spans="1:4" x14ac:dyDescent="0.3">
      <c r="A2035" t="s">
        <v>2271</v>
      </c>
      <c r="B2035" s="97" t="s">
        <v>5017</v>
      </c>
      <c r="C2035" s="97" t="s">
        <v>5018</v>
      </c>
      <c r="D2035" t="s">
        <v>4554</v>
      </c>
    </row>
    <row r="2036" spans="1:4" x14ac:dyDescent="0.3">
      <c r="A2036" t="s">
        <v>2272</v>
      </c>
      <c r="B2036" s="97" t="s">
        <v>5017</v>
      </c>
      <c r="C2036" s="97" t="s">
        <v>5018</v>
      </c>
      <c r="D2036" t="s">
        <v>4555</v>
      </c>
    </row>
    <row r="2037" spans="1:4" x14ac:dyDescent="0.3">
      <c r="A2037" t="s">
        <v>2273</v>
      </c>
      <c r="B2037" s="97" t="s">
        <v>5017</v>
      </c>
      <c r="C2037" s="97" t="s">
        <v>5018</v>
      </c>
      <c r="D2037" t="s">
        <v>4556</v>
      </c>
    </row>
    <row r="2038" spans="1:4" x14ac:dyDescent="0.3">
      <c r="A2038" t="s">
        <v>2274</v>
      </c>
      <c r="B2038" s="97" t="s">
        <v>5017</v>
      </c>
      <c r="C2038" s="97" t="s">
        <v>5018</v>
      </c>
      <c r="D2038" t="s">
        <v>4557</v>
      </c>
    </row>
    <row r="2039" spans="1:4" x14ac:dyDescent="0.3">
      <c r="A2039" t="s">
        <v>2275</v>
      </c>
      <c r="B2039" s="97" t="s">
        <v>5017</v>
      </c>
      <c r="C2039" s="97" t="s">
        <v>5018</v>
      </c>
      <c r="D2039" t="s">
        <v>4558</v>
      </c>
    </row>
    <row r="2040" spans="1:4" x14ac:dyDescent="0.3">
      <c r="A2040" t="s">
        <v>2276</v>
      </c>
      <c r="B2040" s="97" t="s">
        <v>5017</v>
      </c>
      <c r="C2040" s="97" t="s">
        <v>5018</v>
      </c>
      <c r="D2040" t="s">
        <v>4559</v>
      </c>
    </row>
    <row r="2041" spans="1:4" x14ac:dyDescent="0.3">
      <c r="A2041" t="s">
        <v>2277</v>
      </c>
      <c r="B2041" s="97" t="s">
        <v>5017</v>
      </c>
      <c r="C2041" s="97" t="s">
        <v>5018</v>
      </c>
      <c r="D2041" t="s">
        <v>4560</v>
      </c>
    </row>
    <row r="2042" spans="1:4" x14ac:dyDescent="0.3">
      <c r="A2042" t="s">
        <v>2278</v>
      </c>
      <c r="B2042" s="97" t="s">
        <v>5017</v>
      </c>
      <c r="C2042" s="97" t="s">
        <v>5018</v>
      </c>
      <c r="D2042" t="s">
        <v>4561</v>
      </c>
    </row>
    <row r="2043" spans="1:4" x14ac:dyDescent="0.3">
      <c r="A2043" t="s">
        <v>2279</v>
      </c>
      <c r="B2043" s="97" t="s">
        <v>5017</v>
      </c>
      <c r="C2043" s="97" t="s">
        <v>5018</v>
      </c>
      <c r="D2043" t="s">
        <v>4562</v>
      </c>
    </row>
    <row r="2044" spans="1:4" x14ac:dyDescent="0.3">
      <c r="A2044" t="s">
        <v>2280</v>
      </c>
      <c r="B2044" s="97" t="s">
        <v>5017</v>
      </c>
      <c r="C2044" s="97" t="s">
        <v>5018</v>
      </c>
      <c r="D2044" t="s">
        <v>4563</v>
      </c>
    </row>
    <row r="2045" spans="1:4" x14ac:dyDescent="0.3">
      <c r="A2045" t="s">
        <v>2281</v>
      </c>
      <c r="B2045" s="97" t="s">
        <v>5017</v>
      </c>
      <c r="C2045" s="97" t="s">
        <v>5018</v>
      </c>
      <c r="D2045" t="s">
        <v>4564</v>
      </c>
    </row>
    <row r="2046" spans="1:4" x14ac:dyDescent="0.3">
      <c r="A2046" t="s">
        <v>2282</v>
      </c>
      <c r="B2046" s="97" t="s">
        <v>5017</v>
      </c>
      <c r="C2046" s="97" t="s">
        <v>5018</v>
      </c>
      <c r="D2046" t="s">
        <v>4565</v>
      </c>
    </row>
    <row r="2047" spans="1:4" x14ac:dyDescent="0.3">
      <c r="A2047" t="s">
        <v>2283</v>
      </c>
      <c r="B2047" s="97" t="s">
        <v>5017</v>
      </c>
      <c r="C2047" s="97" t="s">
        <v>5018</v>
      </c>
      <c r="D2047" t="s">
        <v>4566</v>
      </c>
    </row>
    <row r="2048" spans="1:4" x14ac:dyDescent="0.3">
      <c r="A2048" t="s">
        <v>2284</v>
      </c>
      <c r="B2048" s="97" t="s">
        <v>5017</v>
      </c>
      <c r="C2048" s="97" t="s">
        <v>5018</v>
      </c>
      <c r="D2048" t="s">
        <v>4567</v>
      </c>
    </row>
    <row r="2049" spans="1:4" x14ac:dyDescent="0.3">
      <c r="A2049" t="s">
        <v>2285</v>
      </c>
      <c r="B2049" s="97" t="s">
        <v>5017</v>
      </c>
      <c r="C2049" s="97" t="s">
        <v>5018</v>
      </c>
      <c r="D2049" t="s">
        <v>2775</v>
      </c>
    </row>
    <row r="2050" spans="1:4" x14ac:dyDescent="0.3">
      <c r="A2050" t="s">
        <v>2286</v>
      </c>
      <c r="B2050" s="97" t="s">
        <v>5017</v>
      </c>
      <c r="C2050" s="97" t="s">
        <v>5018</v>
      </c>
      <c r="D2050" t="s">
        <v>4568</v>
      </c>
    </row>
    <row r="2051" spans="1:4" x14ac:dyDescent="0.3">
      <c r="A2051" t="s">
        <v>2287</v>
      </c>
      <c r="B2051" s="97" t="s">
        <v>4961</v>
      </c>
      <c r="C2051" s="97" t="s">
        <v>4962</v>
      </c>
      <c r="D2051" t="s">
        <v>4569</v>
      </c>
    </row>
    <row r="2052" spans="1:4" x14ac:dyDescent="0.3">
      <c r="A2052" t="s">
        <v>2288</v>
      </c>
      <c r="B2052" s="97" t="s">
        <v>4961</v>
      </c>
      <c r="C2052" s="97" t="s">
        <v>4962</v>
      </c>
      <c r="D2052" t="s">
        <v>4570</v>
      </c>
    </row>
    <row r="2053" spans="1:4" x14ac:dyDescent="0.3">
      <c r="A2053" t="s">
        <v>2289</v>
      </c>
      <c r="B2053" s="97" t="s">
        <v>4961</v>
      </c>
      <c r="C2053" s="97" t="s">
        <v>4962</v>
      </c>
      <c r="D2053" t="s">
        <v>4571</v>
      </c>
    </row>
    <row r="2054" spans="1:4" x14ac:dyDescent="0.3">
      <c r="A2054" t="s">
        <v>2290</v>
      </c>
      <c r="B2054" s="97" t="s">
        <v>4961</v>
      </c>
      <c r="C2054" s="97" t="s">
        <v>4962</v>
      </c>
      <c r="D2054" t="s">
        <v>3726</v>
      </c>
    </row>
    <row r="2055" spans="1:4" x14ac:dyDescent="0.3">
      <c r="A2055" t="s">
        <v>2291</v>
      </c>
      <c r="B2055" s="97" t="s">
        <v>4961</v>
      </c>
      <c r="C2055" s="97" t="s">
        <v>4962</v>
      </c>
      <c r="D2055" t="s">
        <v>4572</v>
      </c>
    </row>
    <row r="2056" spans="1:4" x14ac:dyDescent="0.3">
      <c r="A2056" t="s">
        <v>2292</v>
      </c>
      <c r="B2056" s="97" t="s">
        <v>4961</v>
      </c>
      <c r="C2056" s="97" t="s">
        <v>4962</v>
      </c>
      <c r="D2056" t="s">
        <v>4573</v>
      </c>
    </row>
    <row r="2057" spans="1:4" x14ac:dyDescent="0.3">
      <c r="A2057" t="s">
        <v>2293</v>
      </c>
      <c r="B2057" s="97" t="s">
        <v>4961</v>
      </c>
      <c r="C2057" s="97" t="s">
        <v>4962</v>
      </c>
      <c r="D2057" t="s">
        <v>4574</v>
      </c>
    </row>
    <row r="2058" spans="1:4" x14ac:dyDescent="0.3">
      <c r="A2058" t="s">
        <v>2294</v>
      </c>
      <c r="B2058" s="97" t="s">
        <v>4961</v>
      </c>
      <c r="C2058" s="97" t="s">
        <v>4962</v>
      </c>
      <c r="D2058" t="s">
        <v>4575</v>
      </c>
    </row>
    <row r="2059" spans="1:4" x14ac:dyDescent="0.3">
      <c r="A2059" t="s">
        <v>2295</v>
      </c>
      <c r="B2059" s="97" t="s">
        <v>4961</v>
      </c>
      <c r="C2059" s="97" t="s">
        <v>4962</v>
      </c>
      <c r="D2059" t="s">
        <v>4576</v>
      </c>
    </row>
    <row r="2060" spans="1:4" x14ac:dyDescent="0.3">
      <c r="A2060" t="s">
        <v>2296</v>
      </c>
      <c r="B2060" s="97" t="s">
        <v>4961</v>
      </c>
      <c r="C2060" s="97" t="s">
        <v>4962</v>
      </c>
      <c r="D2060" t="s">
        <v>4577</v>
      </c>
    </row>
    <row r="2061" spans="1:4" x14ac:dyDescent="0.3">
      <c r="A2061" t="s">
        <v>2297</v>
      </c>
      <c r="B2061" s="97" t="s">
        <v>4961</v>
      </c>
      <c r="C2061" s="97" t="s">
        <v>4962</v>
      </c>
      <c r="D2061" t="s">
        <v>4578</v>
      </c>
    </row>
    <row r="2062" spans="1:4" x14ac:dyDescent="0.3">
      <c r="A2062" t="s">
        <v>2298</v>
      </c>
      <c r="B2062" s="97" t="s">
        <v>4961</v>
      </c>
      <c r="C2062" s="97" t="s">
        <v>4962</v>
      </c>
      <c r="D2062" t="s">
        <v>4579</v>
      </c>
    </row>
    <row r="2063" spans="1:4" x14ac:dyDescent="0.3">
      <c r="A2063" t="s">
        <v>2299</v>
      </c>
      <c r="B2063" s="97" t="s">
        <v>4961</v>
      </c>
      <c r="C2063" s="97" t="s">
        <v>4962</v>
      </c>
      <c r="D2063" t="s">
        <v>4580</v>
      </c>
    </row>
    <row r="2064" spans="1:4" x14ac:dyDescent="0.3">
      <c r="A2064" t="s">
        <v>2300</v>
      </c>
      <c r="B2064" s="97" t="s">
        <v>4961</v>
      </c>
      <c r="C2064" s="97" t="s">
        <v>4962</v>
      </c>
      <c r="D2064" t="s">
        <v>4581</v>
      </c>
    </row>
    <row r="2065" spans="1:4" x14ac:dyDescent="0.3">
      <c r="A2065" t="s">
        <v>2301</v>
      </c>
      <c r="B2065" s="97" t="s">
        <v>4961</v>
      </c>
      <c r="C2065" s="97" t="s">
        <v>4962</v>
      </c>
      <c r="D2065" t="s">
        <v>4582</v>
      </c>
    </row>
    <row r="2066" spans="1:4" x14ac:dyDescent="0.3">
      <c r="A2066" t="s">
        <v>2302</v>
      </c>
      <c r="B2066" s="97" t="s">
        <v>4961</v>
      </c>
      <c r="C2066" s="97" t="s">
        <v>4962</v>
      </c>
      <c r="D2066" t="s">
        <v>4583</v>
      </c>
    </row>
    <row r="2067" spans="1:4" x14ac:dyDescent="0.3">
      <c r="A2067" t="s">
        <v>2303</v>
      </c>
      <c r="B2067" s="97" t="s">
        <v>4961</v>
      </c>
      <c r="C2067" s="97" t="s">
        <v>4962</v>
      </c>
      <c r="D2067" t="s">
        <v>4584</v>
      </c>
    </row>
    <row r="2068" spans="1:4" x14ac:dyDescent="0.3">
      <c r="A2068" t="s">
        <v>2304</v>
      </c>
      <c r="B2068" s="97" t="s">
        <v>4961</v>
      </c>
      <c r="C2068" s="97" t="s">
        <v>4962</v>
      </c>
      <c r="D2068" t="s">
        <v>4585</v>
      </c>
    </row>
    <row r="2069" spans="1:4" x14ac:dyDescent="0.3">
      <c r="A2069" t="s">
        <v>2305</v>
      </c>
      <c r="B2069" s="97" t="s">
        <v>4961</v>
      </c>
      <c r="C2069" s="97" t="s">
        <v>4962</v>
      </c>
      <c r="D2069" t="s">
        <v>4586</v>
      </c>
    </row>
    <row r="2070" spans="1:4" x14ac:dyDescent="0.3">
      <c r="A2070" t="s">
        <v>2306</v>
      </c>
      <c r="B2070" s="97" t="s">
        <v>4961</v>
      </c>
      <c r="C2070" s="97" t="s">
        <v>4962</v>
      </c>
      <c r="D2070" t="s">
        <v>4587</v>
      </c>
    </row>
    <row r="2071" spans="1:4" x14ac:dyDescent="0.3">
      <c r="A2071" t="s">
        <v>2307</v>
      </c>
      <c r="B2071" s="97" t="s">
        <v>4961</v>
      </c>
      <c r="C2071" s="97" t="s">
        <v>4962</v>
      </c>
      <c r="D2071" t="s">
        <v>4588</v>
      </c>
    </row>
    <row r="2072" spans="1:4" x14ac:dyDescent="0.3">
      <c r="A2072" t="s">
        <v>2308</v>
      </c>
      <c r="B2072" s="97" t="s">
        <v>4961</v>
      </c>
      <c r="C2072" s="97" t="s">
        <v>4962</v>
      </c>
      <c r="D2072" t="s">
        <v>4589</v>
      </c>
    </row>
    <row r="2073" spans="1:4" x14ac:dyDescent="0.3">
      <c r="A2073" t="s">
        <v>2309</v>
      </c>
      <c r="B2073" s="97" t="s">
        <v>4961</v>
      </c>
      <c r="C2073" s="97" t="s">
        <v>4962</v>
      </c>
      <c r="D2073" t="s">
        <v>4590</v>
      </c>
    </row>
    <row r="2074" spans="1:4" x14ac:dyDescent="0.3">
      <c r="A2074" t="s">
        <v>2310</v>
      </c>
      <c r="B2074" s="97" t="s">
        <v>4961</v>
      </c>
      <c r="C2074" s="97" t="s">
        <v>4962</v>
      </c>
      <c r="D2074" t="s">
        <v>4591</v>
      </c>
    </row>
    <row r="2075" spans="1:4" x14ac:dyDescent="0.3">
      <c r="A2075" t="s">
        <v>2311</v>
      </c>
      <c r="B2075" s="97" t="s">
        <v>4961</v>
      </c>
      <c r="C2075" s="97" t="s">
        <v>4962</v>
      </c>
      <c r="D2075" t="s">
        <v>4592</v>
      </c>
    </row>
    <row r="2076" spans="1:4" x14ac:dyDescent="0.3">
      <c r="A2076" t="s">
        <v>2312</v>
      </c>
      <c r="B2076" s="97" t="s">
        <v>4961</v>
      </c>
      <c r="C2076" s="97" t="s">
        <v>4962</v>
      </c>
      <c r="D2076" t="s">
        <v>4593</v>
      </c>
    </row>
    <row r="2077" spans="1:4" x14ac:dyDescent="0.3">
      <c r="A2077" t="s">
        <v>2313</v>
      </c>
      <c r="B2077" s="97" t="s">
        <v>4961</v>
      </c>
      <c r="C2077" s="97" t="s">
        <v>4962</v>
      </c>
      <c r="D2077" t="s">
        <v>4594</v>
      </c>
    </row>
    <row r="2078" spans="1:4" x14ac:dyDescent="0.3">
      <c r="A2078" t="s">
        <v>2314</v>
      </c>
      <c r="B2078" s="97" t="s">
        <v>4961</v>
      </c>
      <c r="C2078" s="97" t="s">
        <v>4962</v>
      </c>
      <c r="D2078" t="s">
        <v>4595</v>
      </c>
    </row>
    <row r="2079" spans="1:4" x14ac:dyDescent="0.3">
      <c r="A2079" t="s">
        <v>2315</v>
      </c>
      <c r="B2079" s="97" t="s">
        <v>4961</v>
      </c>
      <c r="C2079" s="97" t="s">
        <v>4962</v>
      </c>
      <c r="D2079" t="s">
        <v>4596</v>
      </c>
    </row>
    <row r="2080" spans="1:4" x14ac:dyDescent="0.3">
      <c r="A2080" t="s">
        <v>2316</v>
      </c>
      <c r="B2080" s="97" t="s">
        <v>4961</v>
      </c>
      <c r="C2080" s="97" t="s">
        <v>4962</v>
      </c>
      <c r="D2080" t="s">
        <v>4597</v>
      </c>
    </row>
    <row r="2081" spans="1:4" x14ac:dyDescent="0.3">
      <c r="A2081" t="s">
        <v>2317</v>
      </c>
      <c r="B2081" s="97" t="s">
        <v>4961</v>
      </c>
      <c r="C2081" s="97" t="s">
        <v>4962</v>
      </c>
      <c r="D2081" t="s">
        <v>4598</v>
      </c>
    </row>
    <row r="2082" spans="1:4" x14ac:dyDescent="0.3">
      <c r="A2082" t="s">
        <v>2318</v>
      </c>
      <c r="B2082" s="97" t="s">
        <v>4961</v>
      </c>
      <c r="C2082" s="97" t="s">
        <v>4962</v>
      </c>
      <c r="D2082" t="s">
        <v>4599</v>
      </c>
    </row>
    <row r="2083" spans="1:4" x14ac:dyDescent="0.3">
      <c r="A2083" t="s">
        <v>2319</v>
      </c>
      <c r="B2083" s="97" t="s">
        <v>4961</v>
      </c>
      <c r="C2083" s="97" t="s">
        <v>4962</v>
      </c>
      <c r="D2083" t="s">
        <v>4600</v>
      </c>
    </row>
    <row r="2084" spans="1:4" x14ac:dyDescent="0.3">
      <c r="A2084" t="s">
        <v>2320</v>
      </c>
      <c r="B2084" s="97" t="s">
        <v>4961</v>
      </c>
      <c r="C2084" s="97" t="s">
        <v>4962</v>
      </c>
      <c r="D2084" t="s">
        <v>4601</v>
      </c>
    </row>
    <row r="2085" spans="1:4" x14ac:dyDescent="0.3">
      <c r="A2085" t="s">
        <v>2321</v>
      </c>
      <c r="B2085" s="97" t="s">
        <v>4961</v>
      </c>
      <c r="C2085" s="97" t="s">
        <v>4962</v>
      </c>
      <c r="D2085" t="s">
        <v>4602</v>
      </c>
    </row>
    <row r="2086" spans="1:4" x14ac:dyDescent="0.3">
      <c r="A2086" t="s">
        <v>2322</v>
      </c>
      <c r="B2086" s="97" t="s">
        <v>4961</v>
      </c>
      <c r="C2086" s="97" t="s">
        <v>4962</v>
      </c>
      <c r="D2086" t="s">
        <v>4603</v>
      </c>
    </row>
    <row r="2087" spans="1:4" x14ac:dyDescent="0.3">
      <c r="A2087" t="s">
        <v>2340</v>
      </c>
      <c r="B2087" s="97" t="s">
        <v>5019</v>
      </c>
      <c r="C2087" s="97" t="s">
        <v>5020</v>
      </c>
      <c r="D2087" t="s">
        <v>4604</v>
      </c>
    </row>
    <row r="2088" spans="1:4" x14ac:dyDescent="0.3">
      <c r="A2088" t="s">
        <v>2341</v>
      </c>
      <c r="B2088" s="97" t="s">
        <v>5019</v>
      </c>
      <c r="C2088" s="97" t="s">
        <v>5020</v>
      </c>
      <c r="D2088" t="s">
        <v>4605</v>
      </c>
    </row>
    <row r="2089" spans="1:4" x14ac:dyDescent="0.3">
      <c r="A2089" t="s">
        <v>2342</v>
      </c>
      <c r="B2089" s="97" t="s">
        <v>5019</v>
      </c>
      <c r="C2089" s="97" t="s">
        <v>5020</v>
      </c>
      <c r="D2089" t="s">
        <v>4606</v>
      </c>
    </row>
    <row r="2090" spans="1:4" x14ac:dyDescent="0.3">
      <c r="A2090" t="s">
        <v>2343</v>
      </c>
      <c r="B2090" s="97" t="s">
        <v>5019</v>
      </c>
      <c r="C2090" s="97" t="s">
        <v>5020</v>
      </c>
      <c r="D2090" t="s">
        <v>4607</v>
      </c>
    </row>
    <row r="2091" spans="1:4" x14ac:dyDescent="0.3">
      <c r="A2091" t="s">
        <v>2344</v>
      </c>
      <c r="B2091" s="97" t="s">
        <v>5019</v>
      </c>
      <c r="C2091" s="97" t="s">
        <v>5020</v>
      </c>
      <c r="D2091" t="s">
        <v>4608</v>
      </c>
    </row>
    <row r="2092" spans="1:4" x14ac:dyDescent="0.3">
      <c r="A2092" t="s">
        <v>2345</v>
      </c>
      <c r="B2092" s="97" t="s">
        <v>5019</v>
      </c>
      <c r="C2092" s="97" t="s">
        <v>5020</v>
      </c>
      <c r="D2092" t="s">
        <v>4609</v>
      </c>
    </row>
    <row r="2093" spans="1:4" x14ac:dyDescent="0.3">
      <c r="A2093" t="s">
        <v>2346</v>
      </c>
      <c r="B2093" s="97" t="s">
        <v>5019</v>
      </c>
      <c r="C2093" s="97" t="s">
        <v>5020</v>
      </c>
      <c r="D2093" t="s">
        <v>4610</v>
      </c>
    </row>
    <row r="2094" spans="1:4" x14ac:dyDescent="0.3">
      <c r="A2094" t="s">
        <v>2347</v>
      </c>
      <c r="B2094" s="97" t="s">
        <v>5019</v>
      </c>
      <c r="C2094" s="97" t="s">
        <v>5020</v>
      </c>
      <c r="D2094" t="s">
        <v>4611</v>
      </c>
    </row>
    <row r="2095" spans="1:4" x14ac:dyDescent="0.3">
      <c r="A2095" t="s">
        <v>2348</v>
      </c>
      <c r="B2095" s="97" t="s">
        <v>5019</v>
      </c>
      <c r="C2095" s="97" t="s">
        <v>5020</v>
      </c>
      <c r="D2095" t="s">
        <v>4612</v>
      </c>
    </row>
    <row r="2096" spans="1:4" x14ac:dyDescent="0.3">
      <c r="A2096" t="s">
        <v>2349</v>
      </c>
      <c r="B2096" s="97" t="s">
        <v>5019</v>
      </c>
      <c r="C2096" s="97" t="s">
        <v>5020</v>
      </c>
      <c r="D2096" t="s">
        <v>4613</v>
      </c>
    </row>
    <row r="2097" spans="1:4" x14ac:dyDescent="0.3">
      <c r="A2097" t="s">
        <v>2350</v>
      </c>
      <c r="B2097" s="97" t="s">
        <v>5019</v>
      </c>
      <c r="C2097" s="97" t="s">
        <v>5020</v>
      </c>
      <c r="D2097" t="s">
        <v>4614</v>
      </c>
    </row>
    <row r="2098" spans="1:4" x14ac:dyDescent="0.3">
      <c r="A2098" t="s">
        <v>2351</v>
      </c>
      <c r="B2098" s="97" t="s">
        <v>5019</v>
      </c>
      <c r="C2098" s="97" t="s">
        <v>5020</v>
      </c>
      <c r="D2098" t="s">
        <v>4615</v>
      </c>
    </row>
    <row r="2099" spans="1:4" x14ac:dyDescent="0.3">
      <c r="A2099" t="s">
        <v>2352</v>
      </c>
      <c r="B2099" s="97" t="s">
        <v>5019</v>
      </c>
      <c r="C2099" s="97" t="s">
        <v>5020</v>
      </c>
      <c r="D2099" t="s">
        <v>4616</v>
      </c>
    </row>
    <row r="2100" spans="1:4" x14ac:dyDescent="0.3">
      <c r="A2100" t="s">
        <v>2353</v>
      </c>
      <c r="B2100" s="97" t="s">
        <v>5019</v>
      </c>
      <c r="C2100" s="97" t="s">
        <v>5020</v>
      </c>
      <c r="D2100" t="s">
        <v>4617</v>
      </c>
    </row>
    <row r="2101" spans="1:4" x14ac:dyDescent="0.3">
      <c r="A2101" t="s">
        <v>2354</v>
      </c>
      <c r="B2101" s="97" t="s">
        <v>5019</v>
      </c>
      <c r="C2101" s="97" t="s">
        <v>5020</v>
      </c>
      <c r="D2101" t="s">
        <v>4618</v>
      </c>
    </row>
    <row r="2102" spans="1:4" x14ac:dyDescent="0.3">
      <c r="A2102" t="s">
        <v>2355</v>
      </c>
      <c r="B2102" s="97" t="s">
        <v>5019</v>
      </c>
      <c r="C2102" s="97" t="s">
        <v>5020</v>
      </c>
      <c r="D2102" t="s">
        <v>4619</v>
      </c>
    </row>
    <row r="2103" spans="1:4" x14ac:dyDescent="0.3">
      <c r="A2103" t="s">
        <v>2356</v>
      </c>
      <c r="B2103" s="97" t="s">
        <v>5019</v>
      </c>
      <c r="C2103" s="97" t="s">
        <v>5020</v>
      </c>
      <c r="D2103" t="s">
        <v>4620</v>
      </c>
    </row>
    <row r="2104" spans="1:4" x14ac:dyDescent="0.3">
      <c r="A2104" t="s">
        <v>2357</v>
      </c>
      <c r="B2104" s="97" t="s">
        <v>5019</v>
      </c>
      <c r="C2104" s="97" t="s">
        <v>5020</v>
      </c>
      <c r="D2104" t="s">
        <v>4621</v>
      </c>
    </row>
    <row r="2105" spans="1:4" x14ac:dyDescent="0.3">
      <c r="A2105" t="s">
        <v>2358</v>
      </c>
      <c r="B2105" s="97" t="s">
        <v>5019</v>
      </c>
      <c r="C2105" s="97" t="s">
        <v>5020</v>
      </c>
      <c r="D2105" t="s">
        <v>4622</v>
      </c>
    </row>
    <row r="2106" spans="1:4" x14ac:dyDescent="0.3">
      <c r="A2106" t="s">
        <v>2359</v>
      </c>
      <c r="B2106" s="97" t="s">
        <v>5019</v>
      </c>
      <c r="C2106" s="97" t="s">
        <v>5020</v>
      </c>
      <c r="D2106" t="s">
        <v>4623</v>
      </c>
    </row>
    <row r="2107" spans="1:4" x14ac:dyDescent="0.3">
      <c r="A2107" t="s">
        <v>2360</v>
      </c>
      <c r="B2107" s="97" t="s">
        <v>5019</v>
      </c>
      <c r="C2107" s="97" t="s">
        <v>5020</v>
      </c>
      <c r="D2107" t="s">
        <v>4624</v>
      </c>
    </row>
    <row r="2108" spans="1:4" x14ac:dyDescent="0.3">
      <c r="A2108" t="s">
        <v>2361</v>
      </c>
      <c r="B2108" s="97" t="s">
        <v>5019</v>
      </c>
      <c r="C2108" s="97" t="s">
        <v>5020</v>
      </c>
      <c r="D2108" t="s">
        <v>4625</v>
      </c>
    </row>
    <row r="2109" spans="1:4" x14ac:dyDescent="0.3">
      <c r="A2109" t="s">
        <v>2362</v>
      </c>
      <c r="B2109" s="97" t="s">
        <v>5019</v>
      </c>
      <c r="C2109" s="97" t="s">
        <v>5020</v>
      </c>
      <c r="D2109" t="s">
        <v>4626</v>
      </c>
    </row>
    <row r="2110" spans="1:4" x14ac:dyDescent="0.3">
      <c r="A2110" t="s">
        <v>2363</v>
      </c>
      <c r="B2110" s="97" t="s">
        <v>5019</v>
      </c>
      <c r="C2110" s="97" t="s">
        <v>5020</v>
      </c>
      <c r="D2110" t="s">
        <v>4627</v>
      </c>
    </row>
    <row r="2111" spans="1:4" x14ac:dyDescent="0.3">
      <c r="A2111" t="s">
        <v>2364</v>
      </c>
      <c r="B2111" s="97" t="s">
        <v>5019</v>
      </c>
      <c r="C2111" s="97" t="s">
        <v>5020</v>
      </c>
      <c r="D2111" t="s">
        <v>4628</v>
      </c>
    </row>
    <row r="2112" spans="1:4" x14ac:dyDescent="0.3">
      <c r="A2112" t="s">
        <v>2365</v>
      </c>
      <c r="B2112" s="97" t="s">
        <v>5019</v>
      </c>
      <c r="C2112" s="97" t="s">
        <v>5020</v>
      </c>
      <c r="D2112" t="s">
        <v>4629</v>
      </c>
    </row>
    <row r="2113" spans="1:4" x14ac:dyDescent="0.3">
      <c r="A2113" t="s">
        <v>2366</v>
      </c>
      <c r="B2113" s="97" t="s">
        <v>5019</v>
      </c>
      <c r="C2113" s="97" t="s">
        <v>5020</v>
      </c>
      <c r="D2113" t="s">
        <v>4630</v>
      </c>
    </row>
    <row r="2114" spans="1:4" x14ac:dyDescent="0.3">
      <c r="A2114" t="s">
        <v>2367</v>
      </c>
      <c r="B2114" s="97" t="s">
        <v>5019</v>
      </c>
      <c r="C2114" s="97" t="s">
        <v>5020</v>
      </c>
      <c r="D2114" t="s">
        <v>4631</v>
      </c>
    </row>
    <row r="2115" spans="1:4" x14ac:dyDescent="0.3">
      <c r="A2115" t="s">
        <v>2368</v>
      </c>
      <c r="B2115" s="97" t="s">
        <v>5019</v>
      </c>
      <c r="C2115" s="97" t="s">
        <v>5020</v>
      </c>
      <c r="D2115" t="s">
        <v>4632</v>
      </c>
    </row>
    <row r="2116" spans="1:4" x14ac:dyDescent="0.3">
      <c r="A2116" t="s">
        <v>2369</v>
      </c>
      <c r="B2116" s="97" t="s">
        <v>5019</v>
      </c>
      <c r="C2116" s="97" t="s">
        <v>5020</v>
      </c>
      <c r="D2116" t="s">
        <v>2992</v>
      </c>
    </row>
    <row r="2117" spans="1:4" x14ac:dyDescent="0.3">
      <c r="A2117" t="s">
        <v>2370</v>
      </c>
      <c r="B2117" s="97" t="s">
        <v>5019</v>
      </c>
      <c r="C2117" s="97" t="s">
        <v>5020</v>
      </c>
      <c r="D2117" t="s">
        <v>4633</v>
      </c>
    </row>
    <row r="2118" spans="1:4" x14ac:dyDescent="0.3">
      <c r="A2118" t="s">
        <v>2371</v>
      </c>
      <c r="B2118" s="97" t="s">
        <v>5019</v>
      </c>
      <c r="C2118" s="97" t="s">
        <v>5020</v>
      </c>
      <c r="D2118" t="s">
        <v>4634</v>
      </c>
    </row>
    <row r="2119" spans="1:4" x14ac:dyDescent="0.3">
      <c r="A2119" t="s">
        <v>2372</v>
      </c>
      <c r="B2119" s="97" t="s">
        <v>5019</v>
      </c>
      <c r="C2119" s="97" t="s">
        <v>5020</v>
      </c>
      <c r="D2119" t="s">
        <v>4635</v>
      </c>
    </row>
    <row r="2120" spans="1:4" x14ac:dyDescent="0.3">
      <c r="A2120" t="s">
        <v>2373</v>
      </c>
      <c r="B2120" s="97" t="s">
        <v>5019</v>
      </c>
      <c r="C2120" s="97" t="s">
        <v>5020</v>
      </c>
      <c r="D2120" t="s">
        <v>4636</v>
      </c>
    </row>
    <row r="2121" spans="1:4" x14ac:dyDescent="0.3">
      <c r="A2121" t="s">
        <v>2374</v>
      </c>
      <c r="B2121" s="97" t="s">
        <v>5019</v>
      </c>
      <c r="C2121" s="97" t="s">
        <v>5020</v>
      </c>
      <c r="D2121" t="s">
        <v>4637</v>
      </c>
    </row>
    <row r="2122" spans="1:4" x14ac:dyDescent="0.3">
      <c r="A2122" t="s">
        <v>2375</v>
      </c>
      <c r="B2122" s="97" t="s">
        <v>5019</v>
      </c>
      <c r="C2122" s="97" t="s">
        <v>5020</v>
      </c>
      <c r="D2122" t="s">
        <v>3821</v>
      </c>
    </row>
    <row r="2123" spans="1:4" x14ac:dyDescent="0.3">
      <c r="A2123" t="s">
        <v>2376</v>
      </c>
      <c r="B2123" s="97" t="s">
        <v>5019</v>
      </c>
      <c r="C2123" s="97" t="s">
        <v>5020</v>
      </c>
      <c r="D2123" t="s">
        <v>4638</v>
      </c>
    </row>
    <row r="2124" spans="1:4" x14ac:dyDescent="0.3">
      <c r="A2124" t="s">
        <v>2377</v>
      </c>
      <c r="B2124" s="97" t="s">
        <v>5019</v>
      </c>
      <c r="C2124" s="97" t="s">
        <v>5020</v>
      </c>
      <c r="D2124" t="s">
        <v>4639</v>
      </c>
    </row>
    <row r="2125" spans="1:4" x14ac:dyDescent="0.3">
      <c r="A2125" t="s">
        <v>2378</v>
      </c>
      <c r="B2125" s="97" t="s">
        <v>5019</v>
      </c>
      <c r="C2125" s="97" t="s">
        <v>5020</v>
      </c>
      <c r="D2125" t="s">
        <v>4640</v>
      </c>
    </row>
    <row r="2126" spans="1:4" x14ac:dyDescent="0.3">
      <c r="A2126" t="s">
        <v>2379</v>
      </c>
      <c r="B2126" s="97" t="s">
        <v>5019</v>
      </c>
      <c r="C2126" s="97" t="s">
        <v>5020</v>
      </c>
      <c r="D2126" t="s">
        <v>4641</v>
      </c>
    </row>
    <row r="2127" spans="1:4" x14ac:dyDescent="0.3">
      <c r="A2127" t="s">
        <v>2380</v>
      </c>
      <c r="B2127" s="97" t="s">
        <v>5019</v>
      </c>
      <c r="C2127" s="97" t="s">
        <v>5020</v>
      </c>
      <c r="D2127" t="s">
        <v>4642</v>
      </c>
    </row>
    <row r="2128" spans="1:4" x14ac:dyDescent="0.3">
      <c r="A2128" t="s">
        <v>2381</v>
      </c>
      <c r="B2128" s="97" t="s">
        <v>5019</v>
      </c>
      <c r="C2128" s="97" t="s">
        <v>5020</v>
      </c>
      <c r="D2128" t="s">
        <v>4643</v>
      </c>
    </row>
    <row r="2129" spans="1:4" x14ac:dyDescent="0.3">
      <c r="A2129" t="s">
        <v>2382</v>
      </c>
      <c r="B2129" s="97" t="s">
        <v>5019</v>
      </c>
      <c r="C2129" s="97" t="s">
        <v>5020</v>
      </c>
      <c r="D2129" t="s">
        <v>4644</v>
      </c>
    </row>
    <row r="2130" spans="1:4" x14ac:dyDescent="0.3">
      <c r="A2130" t="s">
        <v>2383</v>
      </c>
      <c r="B2130" s="97" t="s">
        <v>5019</v>
      </c>
      <c r="C2130" s="97" t="s">
        <v>5020</v>
      </c>
      <c r="D2130" t="s">
        <v>4645</v>
      </c>
    </row>
    <row r="2131" spans="1:4" x14ac:dyDescent="0.3">
      <c r="A2131" t="s">
        <v>2384</v>
      </c>
      <c r="B2131" s="97" t="s">
        <v>5019</v>
      </c>
      <c r="C2131" s="97" t="s">
        <v>5020</v>
      </c>
      <c r="D2131" t="s">
        <v>4646</v>
      </c>
    </row>
    <row r="2132" spans="1:4" x14ac:dyDescent="0.3">
      <c r="A2132" t="s">
        <v>2385</v>
      </c>
      <c r="B2132" s="97" t="s">
        <v>4953</v>
      </c>
      <c r="C2132" s="97" t="s">
        <v>4954</v>
      </c>
      <c r="D2132" t="s">
        <v>4647</v>
      </c>
    </row>
    <row r="2133" spans="1:4" x14ac:dyDescent="0.3">
      <c r="A2133" t="s">
        <v>2386</v>
      </c>
      <c r="B2133" s="97" t="s">
        <v>4953</v>
      </c>
      <c r="C2133" s="97" t="s">
        <v>4954</v>
      </c>
      <c r="D2133" t="s">
        <v>4648</v>
      </c>
    </row>
    <row r="2134" spans="1:4" x14ac:dyDescent="0.3">
      <c r="A2134" t="s">
        <v>2387</v>
      </c>
      <c r="B2134" s="97" t="s">
        <v>4953</v>
      </c>
      <c r="C2134" s="97" t="s">
        <v>4954</v>
      </c>
      <c r="D2134" t="s">
        <v>4649</v>
      </c>
    </row>
    <row r="2135" spans="1:4" x14ac:dyDescent="0.3">
      <c r="A2135" t="s">
        <v>2388</v>
      </c>
      <c r="B2135" s="97" t="s">
        <v>4953</v>
      </c>
      <c r="C2135" s="97" t="s">
        <v>4954</v>
      </c>
      <c r="D2135" t="s">
        <v>4650</v>
      </c>
    </row>
    <row r="2136" spans="1:4" x14ac:dyDescent="0.3">
      <c r="A2136" t="s">
        <v>2389</v>
      </c>
      <c r="B2136" s="97" t="s">
        <v>4953</v>
      </c>
      <c r="C2136" s="97" t="s">
        <v>4954</v>
      </c>
      <c r="D2136" t="s">
        <v>4651</v>
      </c>
    </row>
    <row r="2137" spans="1:4" x14ac:dyDescent="0.3">
      <c r="A2137" t="s">
        <v>2390</v>
      </c>
      <c r="B2137" s="97" t="s">
        <v>4953</v>
      </c>
      <c r="C2137" s="97" t="s">
        <v>4954</v>
      </c>
      <c r="D2137" t="s">
        <v>4652</v>
      </c>
    </row>
    <row r="2138" spans="1:4" x14ac:dyDescent="0.3">
      <c r="A2138" t="s">
        <v>2391</v>
      </c>
      <c r="B2138" s="97" t="s">
        <v>4953</v>
      </c>
      <c r="C2138" s="97" t="s">
        <v>4954</v>
      </c>
      <c r="D2138" t="s">
        <v>4653</v>
      </c>
    </row>
    <row r="2139" spans="1:4" x14ac:dyDescent="0.3">
      <c r="A2139" t="s">
        <v>2392</v>
      </c>
      <c r="B2139" s="97" t="s">
        <v>4953</v>
      </c>
      <c r="C2139" s="97" t="s">
        <v>4954</v>
      </c>
      <c r="D2139" t="s">
        <v>4654</v>
      </c>
    </row>
    <row r="2140" spans="1:4" x14ac:dyDescent="0.3">
      <c r="A2140" t="s">
        <v>2393</v>
      </c>
      <c r="B2140" s="97" t="s">
        <v>4953</v>
      </c>
      <c r="C2140" s="97" t="s">
        <v>4954</v>
      </c>
      <c r="D2140" t="s">
        <v>4655</v>
      </c>
    </row>
    <row r="2141" spans="1:4" x14ac:dyDescent="0.3">
      <c r="A2141" t="s">
        <v>2394</v>
      </c>
      <c r="B2141" s="97" t="s">
        <v>4953</v>
      </c>
      <c r="C2141" s="97" t="s">
        <v>4954</v>
      </c>
      <c r="D2141" t="s">
        <v>4656</v>
      </c>
    </row>
    <row r="2142" spans="1:4" x14ac:dyDescent="0.3">
      <c r="A2142" t="s">
        <v>2395</v>
      </c>
      <c r="B2142" s="97" t="s">
        <v>4953</v>
      </c>
      <c r="C2142" s="97" t="s">
        <v>4954</v>
      </c>
      <c r="D2142" t="s">
        <v>4657</v>
      </c>
    </row>
    <row r="2143" spans="1:4" x14ac:dyDescent="0.3">
      <c r="A2143" t="s">
        <v>2396</v>
      </c>
      <c r="B2143" s="97" t="s">
        <v>4953</v>
      </c>
      <c r="C2143" s="97" t="s">
        <v>4954</v>
      </c>
      <c r="D2143" t="s">
        <v>4658</v>
      </c>
    </row>
    <row r="2144" spans="1:4" x14ac:dyDescent="0.3">
      <c r="A2144" t="s">
        <v>2397</v>
      </c>
      <c r="B2144" s="97" t="s">
        <v>4953</v>
      </c>
      <c r="C2144" s="97" t="s">
        <v>4954</v>
      </c>
      <c r="D2144" t="s">
        <v>4659</v>
      </c>
    </row>
    <row r="2145" spans="1:4" x14ac:dyDescent="0.3">
      <c r="A2145" t="s">
        <v>2398</v>
      </c>
      <c r="B2145" s="97" t="s">
        <v>4953</v>
      </c>
      <c r="C2145" s="97" t="s">
        <v>4954</v>
      </c>
      <c r="D2145" t="s">
        <v>4660</v>
      </c>
    </row>
    <row r="2146" spans="1:4" x14ac:dyDescent="0.3">
      <c r="A2146" t="s">
        <v>2399</v>
      </c>
      <c r="B2146" s="97" t="s">
        <v>4953</v>
      </c>
      <c r="C2146" s="97" t="s">
        <v>4954</v>
      </c>
      <c r="D2146" t="s">
        <v>4661</v>
      </c>
    </row>
    <row r="2147" spans="1:4" x14ac:dyDescent="0.3">
      <c r="A2147" t="s">
        <v>2400</v>
      </c>
      <c r="B2147" s="97" t="s">
        <v>4953</v>
      </c>
      <c r="C2147" s="97" t="s">
        <v>4954</v>
      </c>
      <c r="D2147" t="s">
        <v>4662</v>
      </c>
    </row>
    <row r="2148" spans="1:4" x14ac:dyDescent="0.3">
      <c r="A2148" t="s">
        <v>2401</v>
      </c>
      <c r="B2148" s="97" t="s">
        <v>4953</v>
      </c>
      <c r="C2148" s="97" t="s">
        <v>4954</v>
      </c>
      <c r="D2148" t="s">
        <v>4663</v>
      </c>
    </row>
    <row r="2149" spans="1:4" x14ac:dyDescent="0.3">
      <c r="A2149" t="s">
        <v>2402</v>
      </c>
      <c r="B2149" s="97" t="s">
        <v>4953</v>
      </c>
      <c r="C2149" s="97" t="s">
        <v>4954</v>
      </c>
      <c r="D2149" t="s">
        <v>4664</v>
      </c>
    </row>
    <row r="2150" spans="1:4" x14ac:dyDescent="0.3">
      <c r="A2150" t="s">
        <v>2403</v>
      </c>
      <c r="B2150" s="97" t="s">
        <v>5061</v>
      </c>
      <c r="C2150" s="97" t="s">
        <v>5062</v>
      </c>
      <c r="D2150" t="s">
        <v>4665</v>
      </c>
    </row>
    <row r="2151" spans="1:4" x14ac:dyDescent="0.3">
      <c r="A2151" t="s">
        <v>2404</v>
      </c>
      <c r="B2151" s="97" t="s">
        <v>5061</v>
      </c>
      <c r="C2151" s="97" t="s">
        <v>5062</v>
      </c>
      <c r="D2151" t="s">
        <v>4666</v>
      </c>
    </row>
    <row r="2152" spans="1:4" x14ac:dyDescent="0.3">
      <c r="A2152" t="s">
        <v>2405</v>
      </c>
      <c r="B2152" s="97" t="s">
        <v>5061</v>
      </c>
      <c r="C2152" s="97" t="s">
        <v>5062</v>
      </c>
      <c r="D2152" t="s">
        <v>4667</v>
      </c>
    </row>
    <row r="2153" spans="1:4" x14ac:dyDescent="0.3">
      <c r="A2153" t="s">
        <v>2406</v>
      </c>
      <c r="B2153" s="97" t="s">
        <v>5061</v>
      </c>
      <c r="C2153" s="97" t="s">
        <v>5062</v>
      </c>
      <c r="D2153" t="s">
        <v>4668</v>
      </c>
    </row>
    <row r="2154" spans="1:4" x14ac:dyDescent="0.3">
      <c r="A2154" t="s">
        <v>2407</v>
      </c>
      <c r="B2154" s="97" t="s">
        <v>5061</v>
      </c>
      <c r="C2154" s="97" t="s">
        <v>5062</v>
      </c>
      <c r="D2154" t="s">
        <v>4669</v>
      </c>
    </row>
    <row r="2155" spans="1:4" x14ac:dyDescent="0.3">
      <c r="A2155" t="s">
        <v>2408</v>
      </c>
      <c r="B2155" s="97" t="s">
        <v>5061</v>
      </c>
      <c r="C2155" s="97" t="s">
        <v>5062</v>
      </c>
      <c r="D2155" t="s">
        <v>4670</v>
      </c>
    </row>
    <row r="2156" spans="1:4" x14ac:dyDescent="0.3">
      <c r="A2156" t="s">
        <v>2409</v>
      </c>
      <c r="B2156" s="97" t="s">
        <v>5061</v>
      </c>
      <c r="C2156" s="97" t="s">
        <v>5062</v>
      </c>
      <c r="D2156" t="s">
        <v>4671</v>
      </c>
    </row>
    <row r="2157" spans="1:4" x14ac:dyDescent="0.3">
      <c r="A2157" t="s">
        <v>2410</v>
      </c>
      <c r="B2157" s="97" t="s">
        <v>5061</v>
      </c>
      <c r="C2157" s="97" t="s">
        <v>5062</v>
      </c>
      <c r="D2157" t="s">
        <v>4672</v>
      </c>
    </row>
    <row r="2158" spans="1:4" x14ac:dyDescent="0.3">
      <c r="A2158" t="s">
        <v>2411</v>
      </c>
      <c r="B2158" s="97" t="s">
        <v>5061</v>
      </c>
      <c r="C2158" s="97" t="s">
        <v>5062</v>
      </c>
      <c r="D2158" t="s">
        <v>4673</v>
      </c>
    </row>
    <row r="2159" spans="1:4" x14ac:dyDescent="0.3">
      <c r="A2159" t="s">
        <v>2412</v>
      </c>
      <c r="B2159" s="97" t="s">
        <v>5061</v>
      </c>
      <c r="C2159" s="97" t="s">
        <v>5062</v>
      </c>
      <c r="D2159" t="s">
        <v>4674</v>
      </c>
    </row>
    <row r="2160" spans="1:4" x14ac:dyDescent="0.3">
      <c r="A2160" t="s">
        <v>2413</v>
      </c>
      <c r="B2160" s="97" t="s">
        <v>5061</v>
      </c>
      <c r="C2160" s="97" t="s">
        <v>5062</v>
      </c>
      <c r="D2160" t="s">
        <v>4675</v>
      </c>
    </row>
    <row r="2161" spans="1:4" x14ac:dyDescent="0.3">
      <c r="A2161" t="s">
        <v>2414</v>
      </c>
      <c r="B2161" s="97" t="s">
        <v>5061</v>
      </c>
      <c r="C2161" s="97" t="s">
        <v>5062</v>
      </c>
      <c r="D2161" t="s">
        <v>4676</v>
      </c>
    </row>
    <row r="2162" spans="1:4" x14ac:dyDescent="0.3">
      <c r="A2162" t="s">
        <v>2415</v>
      </c>
      <c r="B2162" s="97" t="s">
        <v>5061</v>
      </c>
      <c r="C2162" s="97" t="s">
        <v>5062</v>
      </c>
      <c r="D2162" t="s">
        <v>4677</v>
      </c>
    </row>
    <row r="2163" spans="1:4" x14ac:dyDescent="0.3">
      <c r="A2163" t="s">
        <v>2416</v>
      </c>
      <c r="B2163" s="97" t="s">
        <v>5061</v>
      </c>
      <c r="C2163" s="97" t="s">
        <v>5062</v>
      </c>
      <c r="D2163" t="s">
        <v>4678</v>
      </c>
    </row>
    <row r="2164" spans="1:4" x14ac:dyDescent="0.3">
      <c r="A2164" t="s">
        <v>2417</v>
      </c>
      <c r="B2164" s="97" t="s">
        <v>5061</v>
      </c>
      <c r="C2164" s="97" t="s">
        <v>5062</v>
      </c>
      <c r="D2164" t="s">
        <v>4679</v>
      </c>
    </row>
    <row r="2165" spans="1:4" x14ac:dyDescent="0.3">
      <c r="A2165" t="s">
        <v>2418</v>
      </c>
      <c r="B2165" s="97" t="s">
        <v>5061</v>
      </c>
      <c r="C2165" s="97" t="s">
        <v>5062</v>
      </c>
      <c r="D2165" t="s">
        <v>4680</v>
      </c>
    </row>
    <row r="2166" spans="1:4" x14ac:dyDescent="0.3">
      <c r="A2166" t="s">
        <v>2419</v>
      </c>
      <c r="B2166" s="97" t="s">
        <v>5061</v>
      </c>
      <c r="C2166" s="97" t="s">
        <v>5062</v>
      </c>
      <c r="D2166" t="s">
        <v>4681</v>
      </c>
    </row>
    <row r="2167" spans="1:4" x14ac:dyDescent="0.3">
      <c r="A2167" t="s">
        <v>2420</v>
      </c>
      <c r="B2167" s="97" t="s">
        <v>5061</v>
      </c>
      <c r="C2167" s="97" t="s">
        <v>5062</v>
      </c>
      <c r="D2167" t="s">
        <v>4682</v>
      </c>
    </row>
    <row r="2168" spans="1:4" x14ac:dyDescent="0.3">
      <c r="A2168" t="s">
        <v>2421</v>
      </c>
      <c r="B2168" s="97" t="s">
        <v>5065</v>
      </c>
      <c r="C2168" s="97" t="s">
        <v>5066</v>
      </c>
      <c r="D2168" t="s">
        <v>4683</v>
      </c>
    </row>
    <row r="2169" spans="1:4" x14ac:dyDescent="0.3">
      <c r="A2169" t="s">
        <v>2422</v>
      </c>
      <c r="B2169" s="97" t="s">
        <v>5065</v>
      </c>
      <c r="C2169" s="97" t="s">
        <v>5066</v>
      </c>
      <c r="D2169" t="s">
        <v>3183</v>
      </c>
    </row>
    <row r="2170" spans="1:4" x14ac:dyDescent="0.3">
      <c r="A2170" t="s">
        <v>2423</v>
      </c>
      <c r="B2170" s="97" t="s">
        <v>5065</v>
      </c>
      <c r="C2170" s="97" t="s">
        <v>5066</v>
      </c>
      <c r="D2170" t="s">
        <v>4684</v>
      </c>
    </row>
    <row r="2171" spans="1:4" x14ac:dyDescent="0.3">
      <c r="A2171" t="s">
        <v>2424</v>
      </c>
      <c r="B2171" s="97" t="s">
        <v>5065</v>
      </c>
      <c r="C2171" s="97" t="s">
        <v>5066</v>
      </c>
      <c r="D2171" t="s">
        <v>4685</v>
      </c>
    </row>
    <row r="2172" spans="1:4" x14ac:dyDescent="0.3">
      <c r="A2172" t="s">
        <v>2425</v>
      </c>
      <c r="B2172" s="97" t="s">
        <v>5065</v>
      </c>
      <c r="C2172" s="97" t="s">
        <v>5066</v>
      </c>
      <c r="D2172" t="s">
        <v>4686</v>
      </c>
    </row>
    <row r="2173" spans="1:4" x14ac:dyDescent="0.3">
      <c r="A2173" t="s">
        <v>2426</v>
      </c>
      <c r="B2173" s="97" t="s">
        <v>5065</v>
      </c>
      <c r="C2173" s="97" t="s">
        <v>5066</v>
      </c>
      <c r="D2173" t="s">
        <v>4687</v>
      </c>
    </row>
    <row r="2174" spans="1:4" x14ac:dyDescent="0.3">
      <c r="A2174" t="s">
        <v>2427</v>
      </c>
      <c r="B2174" s="97" t="s">
        <v>5065</v>
      </c>
      <c r="C2174" s="97" t="s">
        <v>5066</v>
      </c>
      <c r="D2174" t="s">
        <v>4688</v>
      </c>
    </row>
    <row r="2175" spans="1:4" x14ac:dyDescent="0.3">
      <c r="A2175" t="s">
        <v>2428</v>
      </c>
      <c r="B2175" s="97" t="s">
        <v>5065</v>
      </c>
      <c r="C2175" s="97" t="s">
        <v>5066</v>
      </c>
      <c r="D2175" t="s">
        <v>4689</v>
      </c>
    </row>
    <row r="2176" spans="1:4" x14ac:dyDescent="0.3">
      <c r="A2176" t="s">
        <v>2429</v>
      </c>
      <c r="B2176" s="97" t="s">
        <v>5065</v>
      </c>
      <c r="C2176" s="97" t="s">
        <v>5066</v>
      </c>
      <c r="D2176" t="s">
        <v>4690</v>
      </c>
    </row>
    <row r="2177" spans="1:4" x14ac:dyDescent="0.3">
      <c r="A2177" t="s">
        <v>2430</v>
      </c>
      <c r="B2177" s="97" t="s">
        <v>5065</v>
      </c>
      <c r="C2177" s="97" t="s">
        <v>5066</v>
      </c>
      <c r="D2177" t="s">
        <v>4691</v>
      </c>
    </row>
    <row r="2178" spans="1:4" x14ac:dyDescent="0.3">
      <c r="A2178" t="s">
        <v>2431</v>
      </c>
      <c r="B2178" s="97" t="s">
        <v>5065</v>
      </c>
      <c r="C2178" s="97" t="s">
        <v>5066</v>
      </c>
      <c r="D2178" t="s">
        <v>3542</v>
      </c>
    </row>
    <row r="2179" spans="1:4" x14ac:dyDescent="0.3">
      <c r="A2179" t="s">
        <v>2432</v>
      </c>
      <c r="B2179" s="97" t="s">
        <v>5065</v>
      </c>
      <c r="C2179" s="97" t="s">
        <v>5066</v>
      </c>
      <c r="D2179" t="s">
        <v>4692</v>
      </c>
    </row>
    <row r="2180" spans="1:4" x14ac:dyDescent="0.3">
      <c r="A2180" t="s">
        <v>2433</v>
      </c>
      <c r="B2180" s="97" t="s">
        <v>5065</v>
      </c>
      <c r="C2180" s="97" t="s">
        <v>5066</v>
      </c>
      <c r="D2180" t="s">
        <v>4693</v>
      </c>
    </row>
    <row r="2181" spans="1:4" x14ac:dyDescent="0.3">
      <c r="A2181" t="s">
        <v>2434</v>
      </c>
      <c r="B2181" s="97" t="s">
        <v>5065</v>
      </c>
      <c r="C2181" s="97" t="s">
        <v>5066</v>
      </c>
      <c r="D2181" t="s">
        <v>4694</v>
      </c>
    </row>
    <row r="2182" spans="1:4" x14ac:dyDescent="0.3">
      <c r="A2182" t="s">
        <v>2435</v>
      </c>
      <c r="B2182" s="97" t="s">
        <v>5065</v>
      </c>
      <c r="C2182" s="97" t="s">
        <v>5066</v>
      </c>
      <c r="D2182" t="s">
        <v>4695</v>
      </c>
    </row>
    <row r="2183" spans="1:4" x14ac:dyDescent="0.3">
      <c r="A2183" t="s">
        <v>2436</v>
      </c>
      <c r="B2183" s="97" t="s">
        <v>5065</v>
      </c>
      <c r="C2183" s="97" t="s">
        <v>5066</v>
      </c>
      <c r="D2183" t="s">
        <v>2727</v>
      </c>
    </row>
    <row r="2184" spans="1:4" x14ac:dyDescent="0.3">
      <c r="A2184" t="s">
        <v>2437</v>
      </c>
      <c r="B2184" s="97" t="s">
        <v>5065</v>
      </c>
      <c r="C2184" s="97" t="s">
        <v>5066</v>
      </c>
      <c r="D2184" t="s">
        <v>4696</v>
      </c>
    </row>
    <row r="2185" spans="1:4" x14ac:dyDescent="0.3">
      <c r="A2185" t="s">
        <v>2438</v>
      </c>
      <c r="B2185" s="97" t="s">
        <v>5065</v>
      </c>
      <c r="C2185" s="97" t="s">
        <v>5066</v>
      </c>
      <c r="D2185" t="s">
        <v>4475</v>
      </c>
    </row>
    <row r="2186" spans="1:4" x14ac:dyDescent="0.3">
      <c r="A2186" t="s">
        <v>2439</v>
      </c>
      <c r="B2186" s="97" t="s">
        <v>5065</v>
      </c>
      <c r="C2186" s="97" t="s">
        <v>5066</v>
      </c>
      <c r="D2186" t="s">
        <v>4697</v>
      </c>
    </row>
    <row r="2187" spans="1:4" x14ac:dyDescent="0.3">
      <c r="A2187" t="s">
        <v>2440</v>
      </c>
      <c r="B2187" s="97" t="s">
        <v>5065</v>
      </c>
      <c r="C2187" s="97" t="s">
        <v>5066</v>
      </c>
      <c r="D2187" t="s">
        <v>4698</v>
      </c>
    </row>
    <row r="2188" spans="1:4" x14ac:dyDescent="0.3">
      <c r="A2188" t="s">
        <v>2441</v>
      </c>
      <c r="B2188" s="97" t="s">
        <v>5065</v>
      </c>
      <c r="C2188" s="97" t="s">
        <v>5066</v>
      </c>
      <c r="D2188" t="s">
        <v>4699</v>
      </c>
    </row>
    <row r="2189" spans="1:4" x14ac:dyDescent="0.3">
      <c r="A2189" t="s">
        <v>2442</v>
      </c>
      <c r="B2189" s="97" t="s">
        <v>5065</v>
      </c>
      <c r="C2189" s="97" t="s">
        <v>5066</v>
      </c>
      <c r="D2189" t="s">
        <v>4700</v>
      </c>
    </row>
    <row r="2190" spans="1:4" x14ac:dyDescent="0.3">
      <c r="A2190" t="s">
        <v>2443</v>
      </c>
      <c r="B2190" s="97" t="s">
        <v>5065</v>
      </c>
      <c r="C2190" s="97" t="s">
        <v>5066</v>
      </c>
      <c r="D2190" t="s">
        <v>4701</v>
      </c>
    </row>
    <row r="2191" spans="1:4" x14ac:dyDescent="0.3">
      <c r="A2191" t="s">
        <v>2444</v>
      </c>
      <c r="B2191" s="97" t="s">
        <v>5065</v>
      </c>
      <c r="C2191" s="97" t="s">
        <v>5066</v>
      </c>
      <c r="D2191" t="s">
        <v>4702</v>
      </c>
    </row>
    <row r="2192" spans="1:4" x14ac:dyDescent="0.3">
      <c r="A2192" t="s">
        <v>2445</v>
      </c>
      <c r="B2192" s="97" t="s">
        <v>5065</v>
      </c>
      <c r="C2192" s="97" t="s">
        <v>5066</v>
      </c>
      <c r="D2192" t="s">
        <v>4703</v>
      </c>
    </row>
    <row r="2193" spans="1:4" x14ac:dyDescent="0.3">
      <c r="A2193" t="s">
        <v>2446</v>
      </c>
      <c r="B2193" s="97" t="s">
        <v>5065</v>
      </c>
      <c r="C2193" s="97" t="s">
        <v>5066</v>
      </c>
      <c r="D2193" t="s">
        <v>4704</v>
      </c>
    </row>
    <row r="2194" spans="1:4" x14ac:dyDescent="0.3">
      <c r="A2194" t="s">
        <v>2447</v>
      </c>
      <c r="B2194" s="97" t="s">
        <v>5065</v>
      </c>
      <c r="C2194" s="97" t="s">
        <v>5066</v>
      </c>
      <c r="D2194" t="s">
        <v>4705</v>
      </c>
    </row>
    <row r="2195" spans="1:4" x14ac:dyDescent="0.3">
      <c r="A2195" t="s">
        <v>2448</v>
      </c>
      <c r="B2195" s="97" t="s">
        <v>4957</v>
      </c>
      <c r="C2195" s="97" t="s">
        <v>4958</v>
      </c>
      <c r="D2195" t="s">
        <v>4706</v>
      </c>
    </row>
    <row r="2196" spans="1:4" x14ac:dyDescent="0.3">
      <c r="A2196" t="s">
        <v>2449</v>
      </c>
      <c r="B2196" s="97" t="s">
        <v>4957</v>
      </c>
      <c r="C2196" s="97" t="s">
        <v>4958</v>
      </c>
      <c r="D2196" t="s">
        <v>4707</v>
      </c>
    </row>
    <row r="2197" spans="1:4" x14ac:dyDescent="0.3">
      <c r="A2197" t="s">
        <v>2450</v>
      </c>
      <c r="B2197" s="97" t="s">
        <v>4957</v>
      </c>
      <c r="C2197" s="97" t="s">
        <v>4958</v>
      </c>
      <c r="D2197" t="s">
        <v>4708</v>
      </c>
    </row>
    <row r="2198" spans="1:4" x14ac:dyDescent="0.3">
      <c r="A2198" t="s">
        <v>2451</v>
      </c>
      <c r="B2198" s="97" t="s">
        <v>4957</v>
      </c>
      <c r="C2198" s="97" t="s">
        <v>4958</v>
      </c>
      <c r="D2198" t="s">
        <v>4709</v>
      </c>
    </row>
    <row r="2199" spans="1:4" x14ac:dyDescent="0.3">
      <c r="A2199" t="s">
        <v>2452</v>
      </c>
      <c r="B2199" s="97" t="s">
        <v>4957</v>
      </c>
      <c r="C2199" s="97" t="s">
        <v>4958</v>
      </c>
      <c r="D2199" t="s">
        <v>4710</v>
      </c>
    </row>
    <row r="2200" spans="1:4" x14ac:dyDescent="0.3">
      <c r="A2200" t="s">
        <v>2453</v>
      </c>
      <c r="B2200" s="97" t="s">
        <v>4957</v>
      </c>
      <c r="C2200" s="97" t="s">
        <v>4958</v>
      </c>
      <c r="D2200" t="s">
        <v>4711</v>
      </c>
    </row>
    <row r="2201" spans="1:4" x14ac:dyDescent="0.3">
      <c r="A2201" t="s">
        <v>2454</v>
      </c>
      <c r="B2201" s="97" t="s">
        <v>4957</v>
      </c>
      <c r="C2201" s="97" t="s">
        <v>4958</v>
      </c>
      <c r="D2201" t="s">
        <v>4712</v>
      </c>
    </row>
    <row r="2202" spans="1:4" x14ac:dyDescent="0.3">
      <c r="A2202" t="s">
        <v>2455</v>
      </c>
      <c r="B2202" s="97" t="s">
        <v>4957</v>
      </c>
      <c r="C2202" s="97" t="s">
        <v>4958</v>
      </c>
      <c r="D2202" t="s">
        <v>4713</v>
      </c>
    </row>
    <row r="2203" spans="1:4" x14ac:dyDescent="0.3">
      <c r="A2203" t="s">
        <v>2456</v>
      </c>
      <c r="B2203" s="97" t="s">
        <v>4957</v>
      </c>
      <c r="C2203" s="97" t="s">
        <v>4958</v>
      </c>
      <c r="D2203" t="s">
        <v>4714</v>
      </c>
    </row>
    <row r="2204" spans="1:4" x14ac:dyDescent="0.3">
      <c r="A2204" t="s">
        <v>2457</v>
      </c>
      <c r="B2204" s="97" t="s">
        <v>4957</v>
      </c>
      <c r="C2204" s="97" t="s">
        <v>4958</v>
      </c>
      <c r="D2204" t="s">
        <v>4715</v>
      </c>
    </row>
    <row r="2205" spans="1:4" x14ac:dyDescent="0.3">
      <c r="A2205" t="s">
        <v>2458</v>
      </c>
      <c r="B2205" s="97" t="s">
        <v>4957</v>
      </c>
      <c r="C2205" s="97" t="s">
        <v>4958</v>
      </c>
      <c r="D2205" t="s">
        <v>4716</v>
      </c>
    </row>
    <row r="2206" spans="1:4" x14ac:dyDescent="0.3">
      <c r="A2206" t="s">
        <v>2459</v>
      </c>
      <c r="B2206" s="97" t="s">
        <v>4957</v>
      </c>
      <c r="C2206" s="97" t="s">
        <v>4958</v>
      </c>
      <c r="D2206" t="s">
        <v>4717</v>
      </c>
    </row>
    <row r="2207" spans="1:4" x14ac:dyDescent="0.3">
      <c r="A2207" t="s">
        <v>2460</v>
      </c>
      <c r="B2207" s="97" t="s">
        <v>4957</v>
      </c>
      <c r="C2207" s="97" t="s">
        <v>4958</v>
      </c>
      <c r="D2207" t="s">
        <v>2992</v>
      </c>
    </row>
    <row r="2208" spans="1:4" x14ac:dyDescent="0.3">
      <c r="A2208" t="s">
        <v>2461</v>
      </c>
      <c r="B2208" s="97" t="s">
        <v>4957</v>
      </c>
      <c r="C2208" s="97" t="s">
        <v>4958</v>
      </c>
      <c r="D2208" t="s">
        <v>4718</v>
      </c>
    </row>
    <row r="2209" spans="1:4" x14ac:dyDescent="0.3">
      <c r="A2209" t="s">
        <v>2462</v>
      </c>
      <c r="B2209" s="97" t="s">
        <v>4957</v>
      </c>
      <c r="C2209" s="97" t="s">
        <v>4958</v>
      </c>
      <c r="D2209" t="s">
        <v>4719</v>
      </c>
    </row>
    <row r="2210" spans="1:4" x14ac:dyDescent="0.3">
      <c r="A2210" t="s">
        <v>2463</v>
      </c>
      <c r="B2210" s="97" t="s">
        <v>4957</v>
      </c>
      <c r="C2210" s="97" t="s">
        <v>4958</v>
      </c>
      <c r="D2210" t="s">
        <v>4720</v>
      </c>
    </row>
    <row r="2211" spans="1:4" x14ac:dyDescent="0.3">
      <c r="A2211" t="s">
        <v>2464</v>
      </c>
      <c r="B2211" s="97" t="s">
        <v>4957</v>
      </c>
      <c r="C2211" s="97" t="s">
        <v>4958</v>
      </c>
      <c r="D2211" t="s">
        <v>4721</v>
      </c>
    </row>
    <row r="2212" spans="1:4" x14ac:dyDescent="0.3">
      <c r="A2212" t="s">
        <v>2465</v>
      </c>
      <c r="B2212" s="97" t="s">
        <v>5013</v>
      </c>
      <c r="C2212" s="97" t="s">
        <v>5014</v>
      </c>
      <c r="D2212" t="s">
        <v>4722</v>
      </c>
    </row>
    <row r="2213" spans="1:4" x14ac:dyDescent="0.3">
      <c r="A2213" t="s">
        <v>2466</v>
      </c>
      <c r="B2213" s="97" t="s">
        <v>5013</v>
      </c>
      <c r="C2213" s="97" t="s">
        <v>5014</v>
      </c>
      <c r="D2213" t="s">
        <v>4723</v>
      </c>
    </row>
    <row r="2214" spans="1:4" x14ac:dyDescent="0.3">
      <c r="A2214" t="s">
        <v>2467</v>
      </c>
      <c r="B2214" s="97" t="s">
        <v>5013</v>
      </c>
      <c r="C2214" s="97" t="s">
        <v>5014</v>
      </c>
      <c r="D2214" t="s">
        <v>4724</v>
      </c>
    </row>
    <row r="2215" spans="1:4" x14ac:dyDescent="0.3">
      <c r="A2215" t="s">
        <v>2468</v>
      </c>
      <c r="B2215" s="97" t="s">
        <v>5013</v>
      </c>
      <c r="C2215" s="97" t="s">
        <v>5014</v>
      </c>
      <c r="D2215" t="s">
        <v>2899</v>
      </c>
    </row>
    <row r="2216" spans="1:4" x14ac:dyDescent="0.3">
      <c r="A2216" t="s">
        <v>2469</v>
      </c>
      <c r="B2216" s="97" t="s">
        <v>5013</v>
      </c>
      <c r="C2216" s="97" t="s">
        <v>5014</v>
      </c>
      <c r="D2216" t="s">
        <v>4725</v>
      </c>
    </row>
    <row r="2217" spans="1:4" x14ac:dyDescent="0.3">
      <c r="A2217" t="s">
        <v>2470</v>
      </c>
      <c r="B2217" s="97" t="s">
        <v>5013</v>
      </c>
      <c r="C2217" s="97" t="s">
        <v>5014</v>
      </c>
      <c r="D2217" t="s">
        <v>4726</v>
      </c>
    </row>
    <row r="2218" spans="1:4" x14ac:dyDescent="0.3">
      <c r="A2218" t="s">
        <v>2471</v>
      </c>
      <c r="B2218" s="97" t="s">
        <v>5013</v>
      </c>
      <c r="C2218" s="97" t="s">
        <v>5014</v>
      </c>
      <c r="D2218" t="s">
        <v>3561</v>
      </c>
    </row>
    <row r="2219" spans="1:4" x14ac:dyDescent="0.3">
      <c r="A2219" t="s">
        <v>2472</v>
      </c>
      <c r="B2219" s="97" t="s">
        <v>5013</v>
      </c>
      <c r="C2219" s="97" t="s">
        <v>5014</v>
      </c>
      <c r="D2219" t="s">
        <v>2985</v>
      </c>
    </row>
    <row r="2220" spans="1:4" x14ac:dyDescent="0.3">
      <c r="A2220" t="s">
        <v>2473</v>
      </c>
      <c r="B2220" s="97" t="s">
        <v>5013</v>
      </c>
      <c r="C2220" s="97" t="s">
        <v>5014</v>
      </c>
      <c r="D2220" t="s">
        <v>4727</v>
      </c>
    </row>
    <row r="2221" spans="1:4" x14ac:dyDescent="0.3">
      <c r="A2221" t="s">
        <v>2474</v>
      </c>
      <c r="B2221" s="97" t="s">
        <v>5013</v>
      </c>
      <c r="C2221" s="97" t="s">
        <v>5014</v>
      </c>
      <c r="D2221" t="s">
        <v>4728</v>
      </c>
    </row>
    <row r="2222" spans="1:4" x14ac:dyDescent="0.3">
      <c r="A2222" t="s">
        <v>2475</v>
      </c>
      <c r="B2222" s="97" t="s">
        <v>5013</v>
      </c>
      <c r="C2222" s="97" t="s">
        <v>5014</v>
      </c>
      <c r="D2222" t="s">
        <v>3757</v>
      </c>
    </row>
    <row r="2223" spans="1:4" x14ac:dyDescent="0.3">
      <c r="A2223" t="s">
        <v>2476</v>
      </c>
      <c r="B2223" s="97" t="s">
        <v>5013</v>
      </c>
      <c r="C2223" s="97" t="s">
        <v>5014</v>
      </c>
      <c r="D2223" t="s">
        <v>4729</v>
      </c>
    </row>
    <row r="2224" spans="1:4" x14ac:dyDescent="0.3">
      <c r="A2224" t="s">
        <v>2477</v>
      </c>
      <c r="B2224" s="97" t="s">
        <v>5013</v>
      </c>
      <c r="C2224" s="97" t="s">
        <v>5014</v>
      </c>
      <c r="D2224" t="s">
        <v>4730</v>
      </c>
    </row>
    <row r="2225" spans="1:4" x14ac:dyDescent="0.3">
      <c r="A2225" t="s">
        <v>2478</v>
      </c>
      <c r="B2225" s="97" t="s">
        <v>5013</v>
      </c>
      <c r="C2225" s="97" t="s">
        <v>5014</v>
      </c>
      <c r="D2225" t="s">
        <v>4731</v>
      </c>
    </row>
    <row r="2226" spans="1:4" x14ac:dyDescent="0.3">
      <c r="A2226" t="s">
        <v>2479</v>
      </c>
      <c r="B2226" s="97" t="s">
        <v>5013</v>
      </c>
      <c r="C2226" s="97" t="s">
        <v>5014</v>
      </c>
      <c r="D2226" t="s">
        <v>4732</v>
      </c>
    </row>
    <row r="2227" spans="1:4" x14ac:dyDescent="0.3">
      <c r="A2227" t="s">
        <v>2480</v>
      </c>
      <c r="B2227" s="97" t="s">
        <v>5013</v>
      </c>
      <c r="C2227" s="97" t="s">
        <v>5014</v>
      </c>
      <c r="D2227" t="s">
        <v>4733</v>
      </c>
    </row>
    <row r="2228" spans="1:4" x14ac:dyDescent="0.3">
      <c r="A2228" t="s">
        <v>2481</v>
      </c>
      <c r="B2228" s="97" t="s">
        <v>5013</v>
      </c>
      <c r="C2228" s="97" t="s">
        <v>5014</v>
      </c>
      <c r="D2228" t="s">
        <v>4734</v>
      </c>
    </row>
    <row r="2229" spans="1:4" x14ac:dyDescent="0.3">
      <c r="A2229" t="s">
        <v>2482</v>
      </c>
      <c r="B2229" s="97" t="s">
        <v>5013</v>
      </c>
      <c r="C2229" s="97" t="s">
        <v>5014</v>
      </c>
      <c r="D2229" t="s">
        <v>4735</v>
      </c>
    </row>
    <row r="2230" spans="1:4" x14ac:dyDescent="0.3">
      <c r="A2230" t="s">
        <v>2483</v>
      </c>
      <c r="B2230" s="97" t="s">
        <v>5013</v>
      </c>
      <c r="C2230" s="97" t="s">
        <v>5014</v>
      </c>
      <c r="D2230" t="s">
        <v>4736</v>
      </c>
    </row>
    <row r="2231" spans="1:4" x14ac:dyDescent="0.3">
      <c r="A2231" t="s">
        <v>2484</v>
      </c>
      <c r="B2231" s="97" t="s">
        <v>5013</v>
      </c>
      <c r="C2231" s="97" t="s">
        <v>5014</v>
      </c>
      <c r="D2231" t="s">
        <v>4737</v>
      </c>
    </row>
    <row r="2232" spans="1:4" x14ac:dyDescent="0.3">
      <c r="A2232" t="s">
        <v>2485</v>
      </c>
      <c r="B2232" s="97" t="s">
        <v>5013</v>
      </c>
      <c r="C2232" s="97" t="s">
        <v>5014</v>
      </c>
      <c r="D2232" t="s">
        <v>4388</v>
      </c>
    </row>
    <row r="2233" spans="1:4" x14ac:dyDescent="0.3">
      <c r="A2233" t="s">
        <v>2486</v>
      </c>
      <c r="B2233" s="97" t="s">
        <v>5013</v>
      </c>
      <c r="C2233" s="97" t="s">
        <v>5014</v>
      </c>
      <c r="D2233" t="s">
        <v>4738</v>
      </c>
    </row>
    <row r="2234" spans="1:4" x14ac:dyDescent="0.3">
      <c r="A2234" t="s">
        <v>2487</v>
      </c>
      <c r="B2234" s="97" t="s">
        <v>5013</v>
      </c>
      <c r="C2234" s="97" t="s">
        <v>5014</v>
      </c>
      <c r="D2234" t="s">
        <v>4739</v>
      </c>
    </row>
    <row r="2235" spans="1:4" x14ac:dyDescent="0.3">
      <c r="A2235" t="s">
        <v>2488</v>
      </c>
      <c r="B2235" s="97" t="s">
        <v>5013</v>
      </c>
      <c r="C2235" s="97" t="s">
        <v>5014</v>
      </c>
      <c r="D2235" t="s">
        <v>4740</v>
      </c>
    </row>
    <row r="2236" spans="1:4" x14ac:dyDescent="0.3">
      <c r="A2236" t="s">
        <v>2489</v>
      </c>
      <c r="B2236" s="97" t="s">
        <v>5013</v>
      </c>
      <c r="C2236" s="97" t="s">
        <v>5014</v>
      </c>
      <c r="D2236" t="s">
        <v>4741</v>
      </c>
    </row>
    <row r="2237" spans="1:4" x14ac:dyDescent="0.3">
      <c r="A2237" t="s">
        <v>2490</v>
      </c>
      <c r="B2237" s="97" t="s">
        <v>5013</v>
      </c>
      <c r="C2237" s="97" t="s">
        <v>5014</v>
      </c>
      <c r="D2237" t="s">
        <v>4742</v>
      </c>
    </row>
    <row r="2238" spans="1:4" x14ac:dyDescent="0.3">
      <c r="A2238" t="s">
        <v>2491</v>
      </c>
      <c r="B2238" s="97" t="s">
        <v>4951</v>
      </c>
      <c r="C2238" s="97" t="s">
        <v>4952</v>
      </c>
      <c r="D2238" t="s">
        <v>4743</v>
      </c>
    </row>
    <row r="2239" spans="1:4" x14ac:dyDescent="0.3">
      <c r="A2239" t="s">
        <v>2492</v>
      </c>
      <c r="B2239" s="97" t="s">
        <v>4951</v>
      </c>
      <c r="C2239" s="97" t="s">
        <v>4952</v>
      </c>
      <c r="D2239" t="s">
        <v>4744</v>
      </c>
    </row>
    <row r="2240" spans="1:4" x14ac:dyDescent="0.3">
      <c r="A2240" t="s">
        <v>2493</v>
      </c>
      <c r="B2240" s="97" t="s">
        <v>4951</v>
      </c>
      <c r="C2240" s="97" t="s">
        <v>4952</v>
      </c>
      <c r="D2240" t="s">
        <v>4745</v>
      </c>
    </row>
    <row r="2241" spans="1:4" x14ac:dyDescent="0.3">
      <c r="A2241" t="s">
        <v>2494</v>
      </c>
      <c r="B2241" s="97" t="s">
        <v>4951</v>
      </c>
      <c r="C2241" s="97" t="s">
        <v>4952</v>
      </c>
      <c r="D2241" t="s">
        <v>4746</v>
      </c>
    </row>
    <row r="2242" spans="1:4" x14ac:dyDescent="0.3">
      <c r="A2242" t="s">
        <v>2495</v>
      </c>
      <c r="B2242" s="97" t="s">
        <v>4951</v>
      </c>
      <c r="C2242" s="97" t="s">
        <v>4952</v>
      </c>
      <c r="D2242" t="s">
        <v>4747</v>
      </c>
    </row>
    <row r="2243" spans="1:4" x14ac:dyDescent="0.3">
      <c r="A2243" t="s">
        <v>2496</v>
      </c>
      <c r="B2243" s="97" t="s">
        <v>4951</v>
      </c>
      <c r="C2243" s="97" t="s">
        <v>4952</v>
      </c>
      <c r="D2243" t="s">
        <v>4748</v>
      </c>
    </row>
    <row r="2244" spans="1:4" x14ac:dyDescent="0.3">
      <c r="A2244" t="s">
        <v>2497</v>
      </c>
      <c r="B2244" s="97" t="s">
        <v>4951</v>
      </c>
      <c r="C2244" s="97" t="s">
        <v>4952</v>
      </c>
      <c r="D2244" t="s">
        <v>4357</v>
      </c>
    </row>
    <row r="2245" spans="1:4" x14ac:dyDescent="0.3">
      <c r="A2245" t="s">
        <v>2498</v>
      </c>
      <c r="B2245" s="97" t="s">
        <v>4951</v>
      </c>
      <c r="C2245" s="97" t="s">
        <v>4952</v>
      </c>
      <c r="D2245" t="s">
        <v>4749</v>
      </c>
    </row>
    <row r="2246" spans="1:4" x14ac:dyDescent="0.3">
      <c r="A2246" t="s">
        <v>2499</v>
      </c>
      <c r="B2246" s="97" t="s">
        <v>4951</v>
      </c>
      <c r="C2246" s="97" t="s">
        <v>4952</v>
      </c>
      <c r="D2246" t="s">
        <v>4750</v>
      </c>
    </row>
    <row r="2247" spans="1:4" x14ac:dyDescent="0.3">
      <c r="A2247" t="s">
        <v>2500</v>
      </c>
      <c r="B2247" s="97" t="s">
        <v>4951</v>
      </c>
      <c r="C2247" s="97" t="s">
        <v>4952</v>
      </c>
      <c r="D2247" t="s">
        <v>4751</v>
      </c>
    </row>
    <row r="2248" spans="1:4" x14ac:dyDescent="0.3">
      <c r="A2248" t="s">
        <v>2501</v>
      </c>
      <c r="B2248" s="97" t="s">
        <v>4951</v>
      </c>
      <c r="C2248" s="97" t="s">
        <v>4952</v>
      </c>
      <c r="D2248" t="s">
        <v>4752</v>
      </c>
    </row>
    <row r="2249" spans="1:4" x14ac:dyDescent="0.3">
      <c r="A2249" t="s">
        <v>2502</v>
      </c>
      <c r="B2249" s="97" t="s">
        <v>4951</v>
      </c>
      <c r="C2249" s="97" t="s">
        <v>4952</v>
      </c>
      <c r="D2249" t="s">
        <v>4753</v>
      </c>
    </row>
    <row r="2250" spans="1:4" x14ac:dyDescent="0.3">
      <c r="A2250" t="s">
        <v>2503</v>
      </c>
      <c r="B2250" s="97" t="s">
        <v>5057</v>
      </c>
      <c r="C2250" s="97" t="s">
        <v>5058</v>
      </c>
      <c r="D2250" t="s">
        <v>4754</v>
      </c>
    </row>
    <row r="2251" spans="1:4" x14ac:dyDescent="0.3">
      <c r="A2251" t="s">
        <v>2504</v>
      </c>
      <c r="B2251" s="97" t="s">
        <v>5057</v>
      </c>
      <c r="C2251" s="97" t="s">
        <v>5058</v>
      </c>
      <c r="D2251" t="s">
        <v>4755</v>
      </c>
    </row>
    <row r="2252" spans="1:4" x14ac:dyDescent="0.3">
      <c r="A2252" t="s">
        <v>2505</v>
      </c>
      <c r="B2252" s="97" t="s">
        <v>5057</v>
      </c>
      <c r="C2252" s="97" t="s">
        <v>5058</v>
      </c>
      <c r="D2252" t="s">
        <v>4756</v>
      </c>
    </row>
    <row r="2253" spans="1:4" x14ac:dyDescent="0.3">
      <c r="A2253" t="s">
        <v>2506</v>
      </c>
      <c r="B2253" s="97" t="s">
        <v>5057</v>
      </c>
      <c r="C2253" s="97" t="s">
        <v>5058</v>
      </c>
      <c r="D2253" t="s">
        <v>4757</v>
      </c>
    </row>
    <row r="2254" spans="1:4" x14ac:dyDescent="0.3">
      <c r="A2254" t="s">
        <v>2507</v>
      </c>
      <c r="B2254" s="97" t="s">
        <v>5057</v>
      </c>
      <c r="C2254" s="97" t="s">
        <v>5058</v>
      </c>
      <c r="D2254" t="s">
        <v>4758</v>
      </c>
    </row>
    <row r="2255" spans="1:4" x14ac:dyDescent="0.3">
      <c r="A2255" t="s">
        <v>2508</v>
      </c>
      <c r="B2255" s="97" t="s">
        <v>5057</v>
      </c>
      <c r="C2255" s="97" t="s">
        <v>5058</v>
      </c>
      <c r="D2255" t="s">
        <v>4759</v>
      </c>
    </row>
    <row r="2256" spans="1:4" x14ac:dyDescent="0.3">
      <c r="A2256" t="s">
        <v>2509</v>
      </c>
      <c r="B2256" s="97" t="s">
        <v>5057</v>
      </c>
      <c r="C2256" s="97" t="s">
        <v>5058</v>
      </c>
      <c r="D2256" t="s">
        <v>4760</v>
      </c>
    </row>
    <row r="2257" spans="1:4" x14ac:dyDescent="0.3">
      <c r="A2257" t="s">
        <v>2510</v>
      </c>
      <c r="B2257" s="97" t="s">
        <v>5057</v>
      </c>
      <c r="C2257" s="97" t="s">
        <v>5058</v>
      </c>
      <c r="D2257" t="s">
        <v>4761</v>
      </c>
    </row>
    <row r="2258" spans="1:4" x14ac:dyDescent="0.3">
      <c r="A2258" t="s">
        <v>2511</v>
      </c>
      <c r="B2258" s="97" t="s">
        <v>5057</v>
      </c>
      <c r="C2258" s="97" t="s">
        <v>5058</v>
      </c>
      <c r="D2258" t="s">
        <v>4762</v>
      </c>
    </row>
    <row r="2259" spans="1:4" x14ac:dyDescent="0.3">
      <c r="A2259" t="s">
        <v>2512</v>
      </c>
      <c r="B2259" s="97" t="s">
        <v>5057</v>
      </c>
      <c r="C2259" s="97" t="s">
        <v>5058</v>
      </c>
      <c r="D2259" t="s">
        <v>4763</v>
      </c>
    </row>
    <row r="2260" spans="1:4" x14ac:dyDescent="0.3">
      <c r="A2260" t="s">
        <v>2513</v>
      </c>
      <c r="B2260" s="97" t="s">
        <v>5057</v>
      </c>
      <c r="C2260" s="97" t="s">
        <v>5058</v>
      </c>
      <c r="D2260" t="s">
        <v>4764</v>
      </c>
    </row>
    <row r="2261" spans="1:4" x14ac:dyDescent="0.3">
      <c r="A2261" t="s">
        <v>2514</v>
      </c>
      <c r="B2261" s="97" t="s">
        <v>5057</v>
      </c>
      <c r="C2261" s="97" t="s">
        <v>5058</v>
      </c>
      <c r="D2261" t="s">
        <v>4765</v>
      </c>
    </row>
    <row r="2262" spans="1:4" x14ac:dyDescent="0.3">
      <c r="A2262" t="s">
        <v>2515</v>
      </c>
      <c r="B2262" s="97" t="s">
        <v>5057</v>
      </c>
      <c r="C2262" s="97" t="s">
        <v>5058</v>
      </c>
      <c r="D2262" t="s">
        <v>4766</v>
      </c>
    </row>
    <row r="2263" spans="1:4" x14ac:dyDescent="0.3">
      <c r="A2263" t="s">
        <v>2529</v>
      </c>
      <c r="B2263" s="97" t="s">
        <v>4979</v>
      </c>
      <c r="C2263" s="97" t="s">
        <v>4980</v>
      </c>
      <c r="D2263" t="s">
        <v>4767</v>
      </c>
    </row>
    <row r="2264" spans="1:4" x14ac:dyDescent="0.3">
      <c r="A2264" t="s">
        <v>2530</v>
      </c>
      <c r="B2264" s="97" t="s">
        <v>4979</v>
      </c>
      <c r="C2264" s="97" t="s">
        <v>4980</v>
      </c>
      <c r="D2264" t="s">
        <v>4768</v>
      </c>
    </row>
    <row r="2265" spans="1:4" x14ac:dyDescent="0.3">
      <c r="A2265" t="s">
        <v>2531</v>
      </c>
      <c r="B2265" s="97" t="s">
        <v>4979</v>
      </c>
      <c r="C2265" s="97" t="s">
        <v>4980</v>
      </c>
      <c r="D2265" t="s">
        <v>4769</v>
      </c>
    </row>
    <row r="2266" spans="1:4" x14ac:dyDescent="0.3">
      <c r="A2266" t="s">
        <v>2532</v>
      </c>
      <c r="B2266" s="97" t="s">
        <v>4979</v>
      </c>
      <c r="C2266" s="97" t="s">
        <v>4980</v>
      </c>
      <c r="D2266" t="s">
        <v>4770</v>
      </c>
    </row>
    <row r="2267" spans="1:4" x14ac:dyDescent="0.3">
      <c r="A2267" t="s">
        <v>2533</v>
      </c>
      <c r="B2267" s="97" t="s">
        <v>4979</v>
      </c>
      <c r="C2267" s="97" t="s">
        <v>4980</v>
      </c>
      <c r="D2267" t="s">
        <v>4771</v>
      </c>
    </row>
    <row r="2268" spans="1:4" x14ac:dyDescent="0.3">
      <c r="A2268" t="s">
        <v>2534</v>
      </c>
      <c r="B2268" s="97" t="s">
        <v>4979</v>
      </c>
      <c r="C2268" s="97" t="s">
        <v>4980</v>
      </c>
      <c r="D2268" t="s">
        <v>4772</v>
      </c>
    </row>
    <row r="2269" spans="1:4" x14ac:dyDescent="0.3">
      <c r="A2269" t="s">
        <v>2535</v>
      </c>
      <c r="B2269" s="97" t="s">
        <v>4979</v>
      </c>
      <c r="C2269" s="97" t="s">
        <v>4980</v>
      </c>
      <c r="D2269" t="s">
        <v>4773</v>
      </c>
    </row>
    <row r="2270" spans="1:4" x14ac:dyDescent="0.3">
      <c r="A2270" t="s">
        <v>2536</v>
      </c>
      <c r="B2270" s="97" t="s">
        <v>4979</v>
      </c>
      <c r="C2270" s="97" t="s">
        <v>4980</v>
      </c>
      <c r="D2270" t="s">
        <v>4774</v>
      </c>
    </row>
    <row r="2271" spans="1:4" x14ac:dyDescent="0.3">
      <c r="A2271" t="s">
        <v>2537</v>
      </c>
      <c r="B2271" s="97" t="s">
        <v>4979</v>
      </c>
      <c r="C2271" s="97" t="s">
        <v>4980</v>
      </c>
      <c r="D2271" t="s">
        <v>4775</v>
      </c>
    </row>
    <row r="2272" spans="1:4" x14ac:dyDescent="0.3">
      <c r="A2272" t="s">
        <v>2538</v>
      </c>
      <c r="B2272" s="97" t="s">
        <v>4979</v>
      </c>
      <c r="C2272" s="97" t="s">
        <v>4980</v>
      </c>
      <c r="D2272" t="s">
        <v>4776</v>
      </c>
    </row>
    <row r="2273" spans="1:4" x14ac:dyDescent="0.3">
      <c r="A2273" t="s">
        <v>2539</v>
      </c>
      <c r="B2273" s="97" t="s">
        <v>4979</v>
      </c>
      <c r="C2273" s="97" t="s">
        <v>4980</v>
      </c>
      <c r="D2273" t="s">
        <v>3685</v>
      </c>
    </row>
    <row r="2274" spans="1:4" x14ac:dyDescent="0.3">
      <c r="A2274" t="s">
        <v>2540</v>
      </c>
      <c r="B2274" s="97" t="s">
        <v>4979</v>
      </c>
      <c r="C2274" s="97" t="s">
        <v>4980</v>
      </c>
      <c r="D2274" t="s">
        <v>4777</v>
      </c>
    </row>
    <row r="2275" spans="1:4" x14ac:dyDescent="0.3">
      <c r="A2275" t="s">
        <v>2541</v>
      </c>
      <c r="B2275" s="97" t="s">
        <v>4979</v>
      </c>
      <c r="C2275" s="97" t="s">
        <v>4980</v>
      </c>
      <c r="D2275" t="s">
        <v>4778</v>
      </c>
    </row>
    <row r="2276" spans="1:4" x14ac:dyDescent="0.3">
      <c r="A2276" t="s">
        <v>2542</v>
      </c>
      <c r="B2276" s="97" t="s">
        <v>4979</v>
      </c>
      <c r="C2276" s="97" t="s">
        <v>4980</v>
      </c>
      <c r="D2276" t="s">
        <v>4037</v>
      </c>
    </row>
    <row r="2277" spans="1:4" x14ac:dyDescent="0.3">
      <c r="A2277" t="s">
        <v>2543</v>
      </c>
      <c r="B2277" s="97" t="s">
        <v>4979</v>
      </c>
      <c r="C2277" s="97" t="s">
        <v>4980</v>
      </c>
      <c r="D2277" t="s">
        <v>4779</v>
      </c>
    </row>
    <row r="2278" spans="1:4" x14ac:dyDescent="0.3">
      <c r="A2278" t="s">
        <v>2544</v>
      </c>
      <c r="B2278" s="97" t="s">
        <v>4979</v>
      </c>
      <c r="C2278" s="97" t="s">
        <v>4980</v>
      </c>
      <c r="D2278" t="s">
        <v>4780</v>
      </c>
    </row>
    <row r="2279" spans="1:4" x14ac:dyDescent="0.3">
      <c r="A2279" t="s">
        <v>2545</v>
      </c>
      <c r="B2279" s="97" t="s">
        <v>4979</v>
      </c>
      <c r="C2279" s="97" t="s">
        <v>4980</v>
      </c>
      <c r="D2279" t="s">
        <v>4781</v>
      </c>
    </row>
    <row r="2280" spans="1:4" x14ac:dyDescent="0.3">
      <c r="A2280" t="s">
        <v>2546</v>
      </c>
      <c r="B2280" s="97" t="s">
        <v>4979</v>
      </c>
      <c r="C2280" s="97" t="s">
        <v>4980</v>
      </c>
      <c r="D2280" t="s">
        <v>4782</v>
      </c>
    </row>
    <row r="2281" spans="1:4" x14ac:dyDescent="0.3">
      <c r="A2281" t="s">
        <v>2547</v>
      </c>
      <c r="B2281" s="97" t="s">
        <v>4979</v>
      </c>
      <c r="C2281" s="97" t="s">
        <v>4980</v>
      </c>
      <c r="D2281" t="s">
        <v>4783</v>
      </c>
    </row>
    <row r="2282" spans="1:4" x14ac:dyDescent="0.3">
      <c r="A2282" t="s">
        <v>2548</v>
      </c>
      <c r="B2282" s="97" t="s">
        <v>4979</v>
      </c>
      <c r="C2282" s="97" t="s">
        <v>4980</v>
      </c>
      <c r="D2282" t="s">
        <v>4784</v>
      </c>
    </row>
    <row r="2283" spans="1:4" x14ac:dyDescent="0.3">
      <c r="A2283" t="s">
        <v>2549</v>
      </c>
      <c r="B2283" s="97" t="s">
        <v>4979</v>
      </c>
      <c r="C2283" s="97" t="s">
        <v>4980</v>
      </c>
      <c r="D2283" t="s">
        <v>4785</v>
      </c>
    </row>
    <row r="2284" spans="1:4" x14ac:dyDescent="0.3">
      <c r="A2284" t="s">
        <v>2550</v>
      </c>
      <c r="B2284" s="97" t="s">
        <v>4979</v>
      </c>
      <c r="C2284" s="97" t="s">
        <v>4980</v>
      </c>
      <c r="D2284" t="s">
        <v>4786</v>
      </c>
    </row>
    <row r="2285" spans="1:4" x14ac:dyDescent="0.3">
      <c r="A2285" t="s">
        <v>2551</v>
      </c>
      <c r="B2285" s="97" t="s">
        <v>4979</v>
      </c>
      <c r="C2285" s="97" t="s">
        <v>4980</v>
      </c>
      <c r="D2285" t="s">
        <v>4787</v>
      </c>
    </row>
    <row r="2286" spans="1:4" x14ac:dyDescent="0.3">
      <c r="A2286" t="s">
        <v>2552</v>
      </c>
      <c r="B2286" s="97" t="s">
        <v>4979</v>
      </c>
      <c r="C2286" s="97" t="s">
        <v>4980</v>
      </c>
      <c r="D2286" t="s">
        <v>4788</v>
      </c>
    </row>
    <row r="2287" spans="1:4" x14ac:dyDescent="0.3">
      <c r="A2287" t="s">
        <v>2553</v>
      </c>
      <c r="B2287" s="97" t="s">
        <v>4979</v>
      </c>
      <c r="C2287" s="97" t="s">
        <v>4980</v>
      </c>
      <c r="D2287" t="s">
        <v>3412</v>
      </c>
    </row>
    <row r="2288" spans="1:4" x14ac:dyDescent="0.3">
      <c r="A2288" t="s">
        <v>2554</v>
      </c>
      <c r="B2288" s="97" t="s">
        <v>4979</v>
      </c>
      <c r="C2288" s="97" t="s">
        <v>4980</v>
      </c>
      <c r="D2288" t="s">
        <v>4789</v>
      </c>
    </row>
    <row r="2289" spans="1:4" x14ac:dyDescent="0.3">
      <c r="A2289" t="s">
        <v>2555</v>
      </c>
      <c r="B2289" s="97" t="s">
        <v>4979</v>
      </c>
      <c r="C2289" s="97" t="s">
        <v>4980</v>
      </c>
      <c r="D2289" t="s">
        <v>4790</v>
      </c>
    </row>
    <row r="2290" spans="1:4" x14ac:dyDescent="0.3">
      <c r="A2290" t="s">
        <v>2556</v>
      </c>
      <c r="B2290" s="97" t="s">
        <v>4979</v>
      </c>
      <c r="C2290" s="97" t="s">
        <v>4980</v>
      </c>
      <c r="D2290" t="s">
        <v>4791</v>
      </c>
    </row>
    <row r="2291" spans="1:4" x14ac:dyDescent="0.3">
      <c r="A2291" t="s">
        <v>2557</v>
      </c>
      <c r="B2291" s="97" t="s">
        <v>4979</v>
      </c>
      <c r="C2291" s="97" t="s">
        <v>4980</v>
      </c>
      <c r="D2291" t="s">
        <v>4792</v>
      </c>
    </row>
    <row r="2292" spans="1:4" x14ac:dyDescent="0.3">
      <c r="A2292" t="s">
        <v>2558</v>
      </c>
      <c r="B2292" s="97" t="s">
        <v>4979</v>
      </c>
      <c r="C2292" s="97" t="s">
        <v>4980</v>
      </c>
      <c r="D2292" t="s">
        <v>4793</v>
      </c>
    </row>
    <row r="2293" spans="1:4" x14ac:dyDescent="0.3">
      <c r="A2293" t="s">
        <v>2559</v>
      </c>
      <c r="B2293" s="97" t="s">
        <v>4979</v>
      </c>
      <c r="C2293" s="97" t="s">
        <v>4980</v>
      </c>
      <c r="D2293" t="s">
        <v>4794</v>
      </c>
    </row>
    <row r="2294" spans="1:4" x14ac:dyDescent="0.3">
      <c r="A2294" t="s">
        <v>2560</v>
      </c>
      <c r="B2294" s="97" t="s">
        <v>4979</v>
      </c>
      <c r="C2294" s="97" t="s">
        <v>4980</v>
      </c>
      <c r="D2294" t="s">
        <v>4795</v>
      </c>
    </row>
    <row r="2295" spans="1:4" x14ac:dyDescent="0.3">
      <c r="A2295" t="s">
        <v>2561</v>
      </c>
      <c r="B2295" s="97" t="s">
        <v>4979</v>
      </c>
      <c r="C2295" s="97" t="s">
        <v>4980</v>
      </c>
      <c r="D2295" t="s">
        <v>4796</v>
      </c>
    </row>
    <row r="2296" spans="1:4" x14ac:dyDescent="0.3">
      <c r="A2296" t="s">
        <v>2562</v>
      </c>
      <c r="B2296" s="97" t="s">
        <v>4979</v>
      </c>
      <c r="C2296" s="97" t="s">
        <v>4980</v>
      </c>
      <c r="D2296" t="s">
        <v>4797</v>
      </c>
    </row>
    <row r="2297" spans="1:4" x14ac:dyDescent="0.3">
      <c r="A2297" t="s">
        <v>2563</v>
      </c>
      <c r="B2297" s="97" t="s">
        <v>4979</v>
      </c>
      <c r="C2297" s="97" t="s">
        <v>4980</v>
      </c>
      <c r="D2297" t="s">
        <v>4798</v>
      </c>
    </row>
    <row r="2298" spans="1:4" x14ac:dyDescent="0.3">
      <c r="A2298" t="s">
        <v>2564</v>
      </c>
      <c r="B2298" s="97" t="s">
        <v>4979</v>
      </c>
      <c r="C2298" s="97" t="s">
        <v>4980</v>
      </c>
      <c r="D2298" t="s">
        <v>4799</v>
      </c>
    </row>
    <row r="2299" spans="1:4" x14ac:dyDescent="0.3">
      <c r="A2299" t="s">
        <v>2565</v>
      </c>
      <c r="B2299" s="97" t="s">
        <v>4979</v>
      </c>
      <c r="C2299" s="97" t="s">
        <v>4980</v>
      </c>
      <c r="D2299" t="s">
        <v>4800</v>
      </c>
    </row>
    <row r="2300" spans="1:4" x14ac:dyDescent="0.3">
      <c r="A2300" t="s">
        <v>2566</v>
      </c>
      <c r="B2300" s="97" t="s">
        <v>4979</v>
      </c>
      <c r="C2300" s="97" t="s">
        <v>4980</v>
      </c>
      <c r="D2300" t="s">
        <v>4801</v>
      </c>
    </row>
    <row r="2301" spans="1:4" x14ac:dyDescent="0.3">
      <c r="A2301" t="s">
        <v>2567</v>
      </c>
      <c r="B2301" s="97" t="s">
        <v>4979</v>
      </c>
      <c r="C2301" s="97" t="s">
        <v>4980</v>
      </c>
      <c r="D2301" t="s">
        <v>4802</v>
      </c>
    </row>
    <row r="2302" spans="1:4" x14ac:dyDescent="0.3">
      <c r="A2302" t="s">
        <v>2568</v>
      </c>
      <c r="B2302" s="97" t="s">
        <v>4979</v>
      </c>
      <c r="C2302" s="97" t="s">
        <v>4980</v>
      </c>
      <c r="D2302" t="s">
        <v>4803</v>
      </c>
    </row>
    <row r="2303" spans="1:4" x14ac:dyDescent="0.3">
      <c r="A2303" t="s">
        <v>2569</v>
      </c>
      <c r="B2303" s="97" t="s">
        <v>4979</v>
      </c>
      <c r="C2303" s="97" t="s">
        <v>4980</v>
      </c>
      <c r="D2303" t="s">
        <v>4804</v>
      </c>
    </row>
    <row r="2304" spans="1:4" x14ac:dyDescent="0.3">
      <c r="A2304" t="s">
        <v>2570</v>
      </c>
      <c r="B2304" s="97" t="s">
        <v>4979</v>
      </c>
      <c r="C2304" s="97" t="s">
        <v>4980</v>
      </c>
      <c r="D2304" t="s">
        <v>4805</v>
      </c>
    </row>
    <row r="2305" spans="1:4" x14ac:dyDescent="0.3">
      <c r="A2305" t="s">
        <v>2571</v>
      </c>
      <c r="B2305" s="97" t="s">
        <v>4979</v>
      </c>
      <c r="C2305" s="97" t="s">
        <v>4980</v>
      </c>
      <c r="D2305" t="s">
        <v>4806</v>
      </c>
    </row>
    <row r="2306" spans="1:4" x14ac:dyDescent="0.3">
      <c r="A2306" t="s">
        <v>2572</v>
      </c>
      <c r="B2306" s="97" t="s">
        <v>4979</v>
      </c>
      <c r="C2306" s="97" t="s">
        <v>4980</v>
      </c>
      <c r="D2306" t="s">
        <v>4807</v>
      </c>
    </row>
    <row r="2307" spans="1:4" x14ac:dyDescent="0.3">
      <c r="A2307" t="s">
        <v>2573</v>
      </c>
      <c r="B2307" s="97" t="s">
        <v>5043</v>
      </c>
      <c r="C2307" s="97" t="s">
        <v>5044</v>
      </c>
      <c r="D2307" t="s">
        <v>4808</v>
      </c>
    </row>
    <row r="2308" spans="1:4" x14ac:dyDescent="0.3">
      <c r="A2308" t="s">
        <v>2574</v>
      </c>
      <c r="B2308" s="97" t="s">
        <v>5043</v>
      </c>
      <c r="C2308" s="97" t="s">
        <v>5044</v>
      </c>
      <c r="D2308" t="s">
        <v>4809</v>
      </c>
    </row>
    <row r="2309" spans="1:4" x14ac:dyDescent="0.3">
      <c r="A2309" t="s">
        <v>2575</v>
      </c>
      <c r="B2309" s="97" t="s">
        <v>5043</v>
      </c>
      <c r="C2309" s="97" t="s">
        <v>5044</v>
      </c>
      <c r="D2309" t="s">
        <v>3062</v>
      </c>
    </row>
    <row r="2310" spans="1:4" x14ac:dyDescent="0.3">
      <c r="A2310" t="s">
        <v>2576</v>
      </c>
      <c r="B2310" s="97" t="s">
        <v>5043</v>
      </c>
      <c r="C2310" s="97" t="s">
        <v>5044</v>
      </c>
      <c r="D2310" t="s">
        <v>4810</v>
      </c>
    </row>
    <row r="2311" spans="1:4" x14ac:dyDescent="0.3">
      <c r="A2311" t="s">
        <v>2577</v>
      </c>
      <c r="B2311" s="97" t="s">
        <v>5043</v>
      </c>
      <c r="C2311" s="97" t="s">
        <v>5044</v>
      </c>
      <c r="D2311" t="s">
        <v>4811</v>
      </c>
    </row>
    <row r="2312" spans="1:4" x14ac:dyDescent="0.3">
      <c r="A2312" t="s">
        <v>2578</v>
      </c>
      <c r="B2312" s="97" t="s">
        <v>5043</v>
      </c>
      <c r="C2312" s="97" t="s">
        <v>5044</v>
      </c>
      <c r="D2312" t="s">
        <v>4812</v>
      </c>
    </row>
    <row r="2313" spans="1:4" x14ac:dyDescent="0.3">
      <c r="A2313" t="s">
        <v>2579</v>
      </c>
      <c r="B2313" s="97" t="s">
        <v>5043</v>
      </c>
      <c r="C2313" s="97" t="s">
        <v>5044</v>
      </c>
      <c r="D2313" t="s">
        <v>4813</v>
      </c>
    </row>
    <row r="2314" spans="1:4" x14ac:dyDescent="0.3">
      <c r="A2314" t="s">
        <v>2580</v>
      </c>
      <c r="B2314" s="97" t="s">
        <v>5043</v>
      </c>
      <c r="C2314" s="97" t="s">
        <v>5044</v>
      </c>
      <c r="D2314" t="s">
        <v>3861</v>
      </c>
    </row>
    <row r="2315" spans="1:4" x14ac:dyDescent="0.3">
      <c r="A2315" t="s">
        <v>2581</v>
      </c>
      <c r="B2315" s="97" t="s">
        <v>5043</v>
      </c>
      <c r="C2315" s="97" t="s">
        <v>5044</v>
      </c>
      <c r="D2315" t="s">
        <v>4814</v>
      </c>
    </row>
    <row r="2316" spans="1:4" x14ac:dyDescent="0.3">
      <c r="A2316" t="s">
        <v>2582</v>
      </c>
      <c r="B2316" s="97" t="s">
        <v>5043</v>
      </c>
      <c r="C2316" s="97" t="s">
        <v>5044</v>
      </c>
      <c r="D2316" t="s">
        <v>4815</v>
      </c>
    </row>
    <row r="2317" spans="1:4" x14ac:dyDescent="0.3">
      <c r="A2317" t="s">
        <v>2583</v>
      </c>
      <c r="B2317" s="97" t="s">
        <v>5043</v>
      </c>
      <c r="C2317" s="97" t="s">
        <v>5044</v>
      </c>
      <c r="D2317" t="s">
        <v>4816</v>
      </c>
    </row>
    <row r="2318" spans="1:4" x14ac:dyDescent="0.3">
      <c r="A2318" t="s">
        <v>2584</v>
      </c>
      <c r="B2318" s="97" t="s">
        <v>5043</v>
      </c>
      <c r="C2318" s="97" t="s">
        <v>5044</v>
      </c>
      <c r="D2318" t="s">
        <v>2971</v>
      </c>
    </row>
    <row r="2319" spans="1:4" x14ac:dyDescent="0.3">
      <c r="A2319" t="s">
        <v>2585</v>
      </c>
      <c r="B2319" s="97" t="s">
        <v>5043</v>
      </c>
      <c r="C2319" s="97" t="s">
        <v>5044</v>
      </c>
      <c r="D2319" t="s">
        <v>4817</v>
      </c>
    </row>
    <row r="2320" spans="1:4" x14ac:dyDescent="0.3">
      <c r="A2320" t="s">
        <v>2586</v>
      </c>
      <c r="B2320" s="97" t="s">
        <v>5043</v>
      </c>
      <c r="C2320" s="97" t="s">
        <v>5044</v>
      </c>
      <c r="D2320" t="s">
        <v>4818</v>
      </c>
    </row>
    <row r="2321" spans="1:4" x14ac:dyDescent="0.3">
      <c r="A2321" t="s">
        <v>2587</v>
      </c>
      <c r="B2321" s="97" t="s">
        <v>5043</v>
      </c>
      <c r="C2321" s="97" t="s">
        <v>5044</v>
      </c>
      <c r="D2321" t="s">
        <v>4819</v>
      </c>
    </row>
    <row r="2322" spans="1:4" x14ac:dyDescent="0.3">
      <c r="A2322" t="s">
        <v>2588</v>
      </c>
      <c r="B2322" s="97" t="s">
        <v>5043</v>
      </c>
      <c r="C2322" s="97" t="s">
        <v>5044</v>
      </c>
      <c r="D2322" t="s">
        <v>4820</v>
      </c>
    </row>
    <row r="2323" spans="1:4" x14ac:dyDescent="0.3">
      <c r="A2323" t="s">
        <v>2589</v>
      </c>
      <c r="B2323" s="97" t="s">
        <v>5043</v>
      </c>
      <c r="C2323" s="97" t="s">
        <v>5044</v>
      </c>
      <c r="D2323" t="s">
        <v>2723</v>
      </c>
    </row>
    <row r="2324" spans="1:4" x14ac:dyDescent="0.3">
      <c r="A2324" t="s">
        <v>2590</v>
      </c>
      <c r="B2324" s="97" t="s">
        <v>5043</v>
      </c>
      <c r="C2324" s="97" t="s">
        <v>5044</v>
      </c>
      <c r="D2324" t="s">
        <v>4821</v>
      </c>
    </row>
    <row r="2325" spans="1:4" x14ac:dyDescent="0.3">
      <c r="A2325" t="s">
        <v>2591</v>
      </c>
      <c r="B2325" s="97" t="s">
        <v>5043</v>
      </c>
      <c r="C2325" s="97" t="s">
        <v>5044</v>
      </c>
      <c r="D2325" t="s">
        <v>2988</v>
      </c>
    </row>
    <row r="2326" spans="1:4" x14ac:dyDescent="0.3">
      <c r="A2326" t="s">
        <v>2592</v>
      </c>
      <c r="B2326" s="97" t="s">
        <v>5043</v>
      </c>
      <c r="C2326" s="97" t="s">
        <v>5044</v>
      </c>
      <c r="D2326" t="s">
        <v>4822</v>
      </c>
    </row>
    <row r="2327" spans="1:4" x14ac:dyDescent="0.3">
      <c r="A2327" t="s">
        <v>2593</v>
      </c>
      <c r="B2327" s="97" t="s">
        <v>5043</v>
      </c>
      <c r="C2327" s="97" t="s">
        <v>5044</v>
      </c>
      <c r="D2327" t="s">
        <v>4823</v>
      </c>
    </row>
    <row r="2328" spans="1:4" x14ac:dyDescent="0.3">
      <c r="A2328" t="s">
        <v>2594</v>
      </c>
      <c r="B2328" s="97" t="s">
        <v>5043</v>
      </c>
      <c r="C2328" s="97" t="s">
        <v>5044</v>
      </c>
      <c r="D2328" t="s">
        <v>4824</v>
      </c>
    </row>
    <row r="2329" spans="1:4" x14ac:dyDescent="0.3">
      <c r="A2329" t="s">
        <v>2595</v>
      </c>
      <c r="B2329" s="97" t="s">
        <v>5043</v>
      </c>
      <c r="C2329" s="97" t="s">
        <v>5044</v>
      </c>
      <c r="D2329" t="s">
        <v>4825</v>
      </c>
    </row>
    <row r="2330" spans="1:4" x14ac:dyDescent="0.3">
      <c r="A2330" t="s">
        <v>2596</v>
      </c>
      <c r="B2330" s="97" t="s">
        <v>5043</v>
      </c>
      <c r="C2330" s="97" t="s">
        <v>5044</v>
      </c>
      <c r="D2330" t="s">
        <v>4826</v>
      </c>
    </row>
    <row r="2331" spans="1:4" x14ac:dyDescent="0.3">
      <c r="A2331" t="s">
        <v>2597</v>
      </c>
      <c r="B2331" s="97" t="s">
        <v>5043</v>
      </c>
      <c r="C2331" s="97" t="s">
        <v>5044</v>
      </c>
      <c r="D2331" t="s">
        <v>3764</v>
      </c>
    </row>
    <row r="2332" spans="1:4" x14ac:dyDescent="0.3">
      <c r="A2332" t="s">
        <v>2598</v>
      </c>
      <c r="B2332" s="97" t="s">
        <v>5043</v>
      </c>
      <c r="C2332" s="97" t="s">
        <v>5044</v>
      </c>
      <c r="D2332" t="s">
        <v>4827</v>
      </c>
    </row>
    <row r="2333" spans="1:4" x14ac:dyDescent="0.3">
      <c r="A2333" t="s">
        <v>2599</v>
      </c>
      <c r="B2333" s="97" t="s">
        <v>5043</v>
      </c>
      <c r="C2333" s="97" t="s">
        <v>5044</v>
      </c>
      <c r="D2333" t="s">
        <v>4828</v>
      </c>
    </row>
    <row r="2334" spans="1:4" x14ac:dyDescent="0.3">
      <c r="A2334" t="s">
        <v>2600</v>
      </c>
      <c r="B2334" s="97" t="s">
        <v>5043</v>
      </c>
      <c r="C2334" s="97" t="s">
        <v>5044</v>
      </c>
      <c r="D2334" t="s">
        <v>4829</v>
      </c>
    </row>
    <row r="2335" spans="1:4" x14ac:dyDescent="0.3">
      <c r="A2335" t="s">
        <v>2601</v>
      </c>
      <c r="B2335" s="97" t="s">
        <v>5043</v>
      </c>
      <c r="C2335" s="97" t="s">
        <v>5044</v>
      </c>
      <c r="D2335" t="s">
        <v>4830</v>
      </c>
    </row>
    <row r="2336" spans="1:4" x14ac:dyDescent="0.3">
      <c r="A2336" t="s">
        <v>2602</v>
      </c>
      <c r="B2336" s="97" t="s">
        <v>5043</v>
      </c>
      <c r="C2336" s="97" t="s">
        <v>5044</v>
      </c>
      <c r="D2336" t="s">
        <v>4831</v>
      </c>
    </row>
    <row r="2337" spans="1:4" x14ac:dyDescent="0.3">
      <c r="A2337" t="s">
        <v>2603</v>
      </c>
      <c r="B2337" s="97" t="s">
        <v>5043</v>
      </c>
      <c r="C2337" s="97" t="s">
        <v>5044</v>
      </c>
      <c r="D2337" t="s">
        <v>4832</v>
      </c>
    </row>
    <row r="2338" spans="1:4" x14ac:dyDescent="0.3">
      <c r="A2338" t="s">
        <v>2604</v>
      </c>
      <c r="B2338" s="97" t="s">
        <v>5043</v>
      </c>
      <c r="C2338" s="97" t="s">
        <v>5044</v>
      </c>
      <c r="D2338" t="s">
        <v>4833</v>
      </c>
    </row>
    <row r="2339" spans="1:4" x14ac:dyDescent="0.3">
      <c r="A2339" t="s">
        <v>2605</v>
      </c>
      <c r="B2339" s="97" t="s">
        <v>5043</v>
      </c>
      <c r="C2339" s="97" t="s">
        <v>5044</v>
      </c>
      <c r="D2339" t="s">
        <v>4834</v>
      </c>
    </row>
    <row r="2340" spans="1:4" x14ac:dyDescent="0.3">
      <c r="A2340" t="s">
        <v>2606</v>
      </c>
      <c r="B2340" s="97" t="s">
        <v>5043</v>
      </c>
      <c r="C2340" s="97" t="s">
        <v>5044</v>
      </c>
      <c r="D2340" t="s">
        <v>4835</v>
      </c>
    </row>
    <row r="2341" spans="1:4" x14ac:dyDescent="0.3">
      <c r="A2341" t="s">
        <v>2607</v>
      </c>
      <c r="B2341" s="97" t="s">
        <v>5043</v>
      </c>
      <c r="C2341" s="97" t="s">
        <v>5044</v>
      </c>
      <c r="D2341" t="s">
        <v>4836</v>
      </c>
    </row>
    <row r="2342" spans="1:4" x14ac:dyDescent="0.3">
      <c r="A2342" t="s">
        <v>2608</v>
      </c>
      <c r="B2342" s="97" t="s">
        <v>5043</v>
      </c>
      <c r="C2342" s="97" t="s">
        <v>5044</v>
      </c>
      <c r="D2342" t="s">
        <v>4837</v>
      </c>
    </row>
    <row r="2343" spans="1:4" x14ac:dyDescent="0.3">
      <c r="A2343" t="s">
        <v>2609</v>
      </c>
      <c r="B2343" s="97" t="s">
        <v>5043</v>
      </c>
      <c r="C2343" s="97" t="s">
        <v>5044</v>
      </c>
      <c r="D2343" t="s">
        <v>4838</v>
      </c>
    </row>
    <row r="2344" spans="1:4" x14ac:dyDescent="0.3">
      <c r="A2344" t="s">
        <v>2610</v>
      </c>
      <c r="B2344" s="97" t="s">
        <v>5043</v>
      </c>
      <c r="C2344" s="97" t="s">
        <v>5044</v>
      </c>
      <c r="D2344" t="s">
        <v>4839</v>
      </c>
    </row>
    <row r="2345" spans="1:4" x14ac:dyDescent="0.3">
      <c r="A2345" t="s">
        <v>2611</v>
      </c>
      <c r="B2345" s="97" t="s">
        <v>5043</v>
      </c>
      <c r="C2345" s="97" t="s">
        <v>5044</v>
      </c>
      <c r="D2345" t="s">
        <v>4840</v>
      </c>
    </row>
    <row r="2346" spans="1:4" x14ac:dyDescent="0.3">
      <c r="A2346" t="s">
        <v>2612</v>
      </c>
      <c r="B2346" s="97" t="s">
        <v>5043</v>
      </c>
      <c r="C2346" s="97" t="s">
        <v>5044</v>
      </c>
      <c r="D2346" t="s">
        <v>4841</v>
      </c>
    </row>
    <row r="2347" spans="1:4" x14ac:dyDescent="0.3">
      <c r="A2347" t="s">
        <v>2613</v>
      </c>
      <c r="B2347" s="97" t="s">
        <v>5043</v>
      </c>
      <c r="C2347" s="97" t="s">
        <v>5044</v>
      </c>
      <c r="D2347" t="s">
        <v>4842</v>
      </c>
    </row>
    <row r="2348" spans="1:4" x14ac:dyDescent="0.3">
      <c r="A2348" t="s">
        <v>2614</v>
      </c>
      <c r="B2348" s="97" t="s">
        <v>5043</v>
      </c>
      <c r="C2348" s="97" t="s">
        <v>5044</v>
      </c>
      <c r="D2348" t="s">
        <v>4843</v>
      </c>
    </row>
    <row r="2349" spans="1:4" x14ac:dyDescent="0.3">
      <c r="A2349" t="s">
        <v>2615</v>
      </c>
      <c r="B2349" s="97" t="s">
        <v>4959</v>
      </c>
      <c r="C2349" s="97" t="s">
        <v>4960</v>
      </c>
      <c r="D2349" t="s">
        <v>2838</v>
      </c>
    </row>
    <row r="2350" spans="1:4" x14ac:dyDescent="0.3">
      <c r="A2350" t="s">
        <v>2616</v>
      </c>
      <c r="B2350" s="97" t="s">
        <v>4959</v>
      </c>
      <c r="C2350" s="97" t="s">
        <v>4960</v>
      </c>
      <c r="D2350" t="s">
        <v>4844</v>
      </c>
    </row>
    <row r="2351" spans="1:4" x14ac:dyDescent="0.3">
      <c r="A2351" t="s">
        <v>2617</v>
      </c>
      <c r="B2351" s="97" t="s">
        <v>4959</v>
      </c>
      <c r="C2351" s="97" t="s">
        <v>4960</v>
      </c>
      <c r="D2351" t="s">
        <v>4845</v>
      </c>
    </row>
    <row r="2352" spans="1:4" x14ac:dyDescent="0.3">
      <c r="A2352" t="s">
        <v>2618</v>
      </c>
      <c r="B2352" s="97" t="s">
        <v>4959</v>
      </c>
      <c r="C2352" s="97" t="s">
        <v>4960</v>
      </c>
      <c r="D2352" t="s">
        <v>4846</v>
      </c>
    </row>
    <row r="2353" spans="1:4" x14ac:dyDescent="0.3">
      <c r="A2353" t="s">
        <v>2619</v>
      </c>
      <c r="B2353" s="97" t="s">
        <v>4959</v>
      </c>
      <c r="C2353" s="97" t="s">
        <v>4960</v>
      </c>
      <c r="D2353" t="s">
        <v>4847</v>
      </c>
    </row>
    <row r="2354" spans="1:4" x14ac:dyDescent="0.3">
      <c r="A2354" t="s">
        <v>2620</v>
      </c>
      <c r="B2354" s="97" t="s">
        <v>4959</v>
      </c>
      <c r="C2354" s="97" t="s">
        <v>4960</v>
      </c>
      <c r="D2354" t="s">
        <v>4168</v>
      </c>
    </row>
    <row r="2355" spans="1:4" x14ac:dyDescent="0.3">
      <c r="A2355" t="s">
        <v>2621</v>
      </c>
      <c r="B2355" s="97" t="s">
        <v>4959</v>
      </c>
      <c r="C2355" s="97" t="s">
        <v>4960</v>
      </c>
      <c r="D2355" t="s">
        <v>4848</v>
      </c>
    </row>
    <row r="2356" spans="1:4" x14ac:dyDescent="0.3">
      <c r="A2356" t="s">
        <v>2622</v>
      </c>
      <c r="B2356" s="97" t="s">
        <v>4959</v>
      </c>
      <c r="C2356" s="97" t="s">
        <v>4960</v>
      </c>
      <c r="D2356" t="s">
        <v>4849</v>
      </c>
    </row>
    <row r="2357" spans="1:4" x14ac:dyDescent="0.3">
      <c r="A2357" t="s">
        <v>2623</v>
      </c>
      <c r="B2357" s="97" t="s">
        <v>4959</v>
      </c>
      <c r="C2357" s="97" t="s">
        <v>4960</v>
      </c>
      <c r="D2357" t="s">
        <v>4850</v>
      </c>
    </row>
    <row r="2358" spans="1:4" x14ac:dyDescent="0.3">
      <c r="A2358" t="s">
        <v>2624</v>
      </c>
      <c r="B2358" s="97" t="s">
        <v>4959</v>
      </c>
      <c r="C2358" s="97" t="s">
        <v>4960</v>
      </c>
      <c r="D2358" t="s">
        <v>4851</v>
      </c>
    </row>
    <row r="2359" spans="1:4" x14ac:dyDescent="0.3">
      <c r="A2359" t="s">
        <v>2625</v>
      </c>
      <c r="B2359" s="97" t="s">
        <v>4959</v>
      </c>
      <c r="C2359" s="97" t="s">
        <v>4960</v>
      </c>
      <c r="D2359" t="s">
        <v>4852</v>
      </c>
    </row>
    <row r="2360" spans="1:4" x14ac:dyDescent="0.3">
      <c r="A2360" t="s">
        <v>2626</v>
      </c>
      <c r="B2360" s="97" t="s">
        <v>4959</v>
      </c>
      <c r="C2360" s="97" t="s">
        <v>4960</v>
      </c>
      <c r="D2360" t="s">
        <v>4853</v>
      </c>
    </row>
    <row r="2361" spans="1:4" x14ac:dyDescent="0.3">
      <c r="A2361" t="s">
        <v>2627</v>
      </c>
      <c r="B2361" s="97" t="s">
        <v>4959</v>
      </c>
      <c r="C2361" s="97" t="s">
        <v>4960</v>
      </c>
      <c r="D2361" t="s">
        <v>4854</v>
      </c>
    </row>
    <row r="2362" spans="1:4" x14ac:dyDescent="0.3">
      <c r="A2362" t="s">
        <v>2628</v>
      </c>
      <c r="B2362" s="97" t="s">
        <v>4959</v>
      </c>
      <c r="C2362" s="97" t="s">
        <v>4960</v>
      </c>
      <c r="D2362" t="s">
        <v>4855</v>
      </c>
    </row>
    <row r="2363" spans="1:4" x14ac:dyDescent="0.3">
      <c r="A2363" t="s">
        <v>2629</v>
      </c>
      <c r="B2363" s="97" t="s">
        <v>4959</v>
      </c>
      <c r="C2363" s="97" t="s">
        <v>4960</v>
      </c>
      <c r="D2363" t="s">
        <v>4856</v>
      </c>
    </row>
    <row r="2364" spans="1:4" x14ac:dyDescent="0.3">
      <c r="A2364" t="s">
        <v>2630</v>
      </c>
      <c r="B2364" s="97" t="s">
        <v>4959</v>
      </c>
      <c r="C2364" s="97" t="s">
        <v>4960</v>
      </c>
      <c r="D2364" t="s">
        <v>4857</v>
      </c>
    </row>
    <row r="2365" spans="1:4" x14ac:dyDescent="0.3">
      <c r="A2365" t="s">
        <v>2631</v>
      </c>
      <c r="B2365" s="97" t="s">
        <v>4959</v>
      </c>
      <c r="C2365" s="97" t="s">
        <v>4960</v>
      </c>
      <c r="D2365" t="s">
        <v>4858</v>
      </c>
    </row>
    <row r="2366" spans="1:4" x14ac:dyDescent="0.3">
      <c r="A2366" t="s">
        <v>2632</v>
      </c>
      <c r="B2366" s="97" t="s">
        <v>4959</v>
      </c>
      <c r="C2366" s="97" t="s">
        <v>4960</v>
      </c>
      <c r="D2366" t="s">
        <v>4859</v>
      </c>
    </row>
    <row r="2367" spans="1:4" x14ac:dyDescent="0.3">
      <c r="A2367" t="s">
        <v>2633</v>
      </c>
      <c r="B2367" s="97" t="s">
        <v>4959</v>
      </c>
      <c r="C2367" s="97" t="s">
        <v>4960</v>
      </c>
      <c r="D2367" t="s">
        <v>4860</v>
      </c>
    </row>
    <row r="2368" spans="1:4" x14ac:dyDescent="0.3">
      <c r="A2368" t="s">
        <v>2634</v>
      </c>
      <c r="B2368" s="97" t="s">
        <v>4959</v>
      </c>
      <c r="C2368" s="97" t="s">
        <v>4960</v>
      </c>
      <c r="D2368" t="s">
        <v>4861</v>
      </c>
    </row>
    <row r="2369" spans="1:4" x14ac:dyDescent="0.3">
      <c r="A2369" t="s">
        <v>2635</v>
      </c>
      <c r="B2369" s="97" t="s">
        <v>4959</v>
      </c>
      <c r="C2369" s="97" t="s">
        <v>4960</v>
      </c>
      <c r="D2369" t="s">
        <v>4862</v>
      </c>
    </row>
    <row r="2370" spans="1:4" x14ac:dyDescent="0.3">
      <c r="A2370" t="s">
        <v>2636</v>
      </c>
      <c r="B2370" s="97" t="s">
        <v>4959</v>
      </c>
      <c r="C2370" s="97" t="s">
        <v>4960</v>
      </c>
      <c r="D2370" t="s">
        <v>4863</v>
      </c>
    </row>
    <row r="2371" spans="1:4" x14ac:dyDescent="0.3">
      <c r="A2371" t="s">
        <v>2637</v>
      </c>
      <c r="B2371" s="97" t="s">
        <v>4959</v>
      </c>
      <c r="C2371" s="97" t="s">
        <v>4960</v>
      </c>
      <c r="D2371" t="s">
        <v>4864</v>
      </c>
    </row>
    <row r="2372" spans="1:4" x14ac:dyDescent="0.3">
      <c r="A2372" t="s">
        <v>2638</v>
      </c>
      <c r="B2372" s="97" t="s">
        <v>5093</v>
      </c>
      <c r="C2372" s="97" t="s">
        <v>5094</v>
      </c>
      <c r="D2372" t="s">
        <v>4865</v>
      </c>
    </row>
    <row r="2373" spans="1:4" x14ac:dyDescent="0.3">
      <c r="A2373" t="s">
        <v>2639</v>
      </c>
      <c r="B2373" s="97" t="s">
        <v>5093</v>
      </c>
      <c r="C2373" s="97" t="s">
        <v>5094</v>
      </c>
      <c r="D2373" t="s">
        <v>4866</v>
      </c>
    </row>
    <row r="2374" spans="1:4" x14ac:dyDescent="0.3">
      <c r="A2374" t="s">
        <v>2640</v>
      </c>
      <c r="B2374" s="97" t="s">
        <v>5093</v>
      </c>
      <c r="C2374" s="97" t="s">
        <v>5094</v>
      </c>
      <c r="D2374" t="s">
        <v>4867</v>
      </c>
    </row>
    <row r="2375" spans="1:4" x14ac:dyDescent="0.3">
      <c r="A2375" t="s">
        <v>2641</v>
      </c>
      <c r="B2375" s="97" t="s">
        <v>5093</v>
      </c>
      <c r="C2375" s="97" t="s">
        <v>5094</v>
      </c>
      <c r="D2375" t="s">
        <v>4868</v>
      </c>
    </row>
    <row r="2376" spans="1:4" x14ac:dyDescent="0.3">
      <c r="A2376" t="s">
        <v>2642</v>
      </c>
      <c r="B2376" s="97" t="s">
        <v>5093</v>
      </c>
      <c r="C2376" s="97" t="s">
        <v>5094</v>
      </c>
      <c r="D2376" t="s">
        <v>4869</v>
      </c>
    </row>
    <row r="2377" spans="1:4" x14ac:dyDescent="0.3">
      <c r="A2377" t="s">
        <v>2643</v>
      </c>
      <c r="B2377" s="97" t="s">
        <v>5093</v>
      </c>
      <c r="C2377" s="97" t="s">
        <v>5094</v>
      </c>
      <c r="D2377" t="s">
        <v>4870</v>
      </c>
    </row>
    <row r="2378" spans="1:4" x14ac:dyDescent="0.3">
      <c r="A2378" t="s">
        <v>2644</v>
      </c>
      <c r="B2378" s="97" t="s">
        <v>5093</v>
      </c>
      <c r="C2378" s="97" t="s">
        <v>5094</v>
      </c>
      <c r="D2378" t="s">
        <v>4871</v>
      </c>
    </row>
    <row r="2379" spans="1:4" x14ac:dyDescent="0.3">
      <c r="A2379" t="s">
        <v>5097</v>
      </c>
      <c r="B2379" s="70" t="s">
        <v>65</v>
      </c>
      <c r="C2379" s="70" t="s">
        <v>43</v>
      </c>
      <c r="D2379" s="70" t="s">
        <v>44</v>
      </c>
    </row>
  </sheetData>
  <autoFilter ref="A1:D2378"/>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Инструкция</vt:lpstr>
      <vt:lpstr>Форма сбора данных</vt:lpstr>
      <vt:lpstr>otchet</vt:lpstr>
      <vt:lpstr>Лист1</vt:lpstr>
      <vt:lpstr>'Форма сбора данных'!Заголовки_для_печати</vt:lpstr>
      <vt:lpstr>'Форма сбора данных'!Область_печати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2020-04-30T13:45:58Z</cp:lastPrinted>
  <dcterms:created xsi:type="dcterms:W3CDTF">2006-09-16T00:00:00Z</dcterms:created>
  <dcterms:modified xsi:type="dcterms:W3CDTF">2022-06-17T10:36:20Z</dcterms:modified>
</cp:coreProperties>
</file>